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885" windowHeight="8445" activeTab="0"/>
  </bookViews>
  <sheets>
    <sheet name="Prise de notes" sheetId="1" r:id="rId1"/>
    <sheet name="Elèves" sheetId="2" r:id="rId2"/>
    <sheet name="Spécialités" sheetId="3" r:id="rId3"/>
  </sheets>
  <definedNames>
    <definedName name="Elèves">'Elèves'!$A$2:$J$37</definedName>
    <definedName name="_xlnm.Print_Titles" localSheetId="0">'Prise de notes'!$1:$1</definedName>
  </definedNames>
  <calcPr fullCalcOnLoad="1"/>
</workbook>
</file>

<file path=xl/sharedStrings.xml><?xml version="1.0" encoding="utf-8"?>
<sst xmlns="http://schemas.openxmlformats.org/spreadsheetml/2006/main" count="17" uniqueCount="15">
  <si>
    <t>moy</t>
  </si>
  <si>
    <r>
      <t>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trimestre</t>
    </r>
  </si>
  <si>
    <r>
      <t>2</t>
    </r>
    <r>
      <rPr>
        <b/>
        <vertAlign val="superscript"/>
        <sz val="10"/>
        <rFont val="Arial"/>
        <family val="2"/>
      </rPr>
      <t>eme</t>
    </r>
    <r>
      <rPr>
        <b/>
        <sz val="10"/>
        <rFont val="Arial"/>
        <family val="2"/>
      </rPr>
      <t xml:space="preserve"> trimestre</t>
    </r>
  </si>
  <si>
    <r>
      <t>3</t>
    </r>
    <r>
      <rPr>
        <b/>
        <vertAlign val="superscript"/>
        <sz val="10"/>
        <rFont val="Arial"/>
        <family val="2"/>
      </rPr>
      <t>eme</t>
    </r>
    <r>
      <rPr>
        <b/>
        <sz val="10"/>
        <rFont val="Arial"/>
        <family val="2"/>
      </rPr>
      <t xml:space="preserve"> trimestre</t>
    </r>
  </si>
  <si>
    <t>Nom &amp; prénom</t>
  </si>
  <si>
    <t>Nom</t>
  </si>
  <si>
    <t>Prénom</t>
  </si>
  <si>
    <t>Sexe</t>
  </si>
  <si>
    <t>Né(e) le</t>
  </si>
  <si>
    <t>LV1</t>
  </si>
  <si>
    <t>LV2</t>
  </si>
  <si>
    <t>SPE1</t>
  </si>
  <si>
    <t>SPE2</t>
  </si>
  <si>
    <t>SPE3</t>
  </si>
  <si>
    <t xml:space="preserve">MATHS : Mathématiques
PH-CH : Physique-chimie
SVT : Sciences de la vie et de la terre
HGGSP : Histoire-géographie, géopolitique et sciences politiques
SES : Sciences économiques et sociales
HLPHI : Humanités, littérature et philosophie
AGL8 : Langues, littératures et cultures étrangères
A-PLA : Arts plastiques
AGL9 : Anglais Européen
LCALA : Latin
MAGES : Management et gestion
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</si>
</sst>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dd/mm/yyyy;@"/>
  </numFmts>
  <fonts count="47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vertAlign val="superscript"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0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 wrapText="1"/>
    </xf>
    <xf numFmtId="0" fontId="25" fillId="0" borderId="22" xfId="49" applyFont="1" applyFill="1" applyBorder="1" applyAlignment="1">
      <alignment horizontal="left" vertical="top" wrapText="1"/>
      <protection/>
    </xf>
    <xf numFmtId="0" fontId="25" fillId="0" borderId="22" xfId="49" applyFont="1" applyFill="1" applyBorder="1" applyAlignment="1">
      <alignment horizontal="center" vertical="top" wrapText="1"/>
      <protection/>
    </xf>
    <xf numFmtId="168" fontId="46" fillId="0" borderId="22" xfId="49" applyNumberFormat="1" applyFont="1" applyFill="1" applyBorder="1" applyAlignment="1">
      <alignment horizontal="left" vertical="top" shrinkToFit="1"/>
      <protection/>
    </xf>
    <xf numFmtId="0" fontId="25" fillId="0" borderId="22" xfId="49" applyFont="1" applyFill="1" applyBorder="1" applyAlignment="1">
      <alignment horizontal="right" vertical="top" wrapText="1" indent="1"/>
      <protection/>
    </xf>
    <xf numFmtId="0" fontId="0" fillId="0" borderId="15" xfId="0" applyFont="1" applyBorder="1" applyAlignment="1">
      <alignment horizontal="center"/>
    </xf>
    <xf numFmtId="0" fontId="25" fillId="0" borderId="23" xfId="49" applyFont="1" applyFill="1" applyBorder="1" applyAlignment="1">
      <alignment horizontal="left" vertical="top" wrapText="1"/>
      <protection/>
    </xf>
    <xf numFmtId="0" fontId="25" fillId="0" borderId="23" xfId="49" applyFont="1" applyFill="1" applyBorder="1" applyAlignment="1">
      <alignment horizontal="center" vertical="top" wrapText="1"/>
      <protection/>
    </xf>
    <xf numFmtId="168" fontId="46" fillId="0" borderId="23" xfId="49" applyNumberFormat="1" applyFont="1" applyFill="1" applyBorder="1" applyAlignment="1">
      <alignment horizontal="left" vertical="top" shrinkToFit="1"/>
      <protection/>
    </xf>
    <xf numFmtId="0" fontId="25" fillId="0" borderId="23" xfId="49" applyFont="1" applyFill="1" applyBorder="1" applyAlignment="1">
      <alignment horizontal="right" vertical="top" wrapText="1" indent="1"/>
      <protection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34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27" fillId="0" borderId="32" xfId="0" applyFont="1" applyBorder="1" applyAlignment="1">
      <alignment horizontal="left" vertical="top" wrapText="1"/>
    </xf>
    <xf numFmtId="0" fontId="27" fillId="0" borderId="37" xfId="0" applyFont="1" applyBorder="1" applyAlignment="1">
      <alignment horizontal="left" vertical="top" wrapText="1"/>
    </xf>
    <xf numFmtId="0" fontId="27" fillId="0" borderId="38" xfId="0" applyFont="1" applyBorder="1" applyAlignment="1">
      <alignment horizontal="left" vertical="top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54"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  <dxf>
      <font>
        <b/>
        <i/>
        <strike val="0"/>
        <color indexed="17"/>
      </font>
    </dxf>
    <dxf>
      <font>
        <b/>
        <i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workbookViewId="0" topLeftCell="A1">
      <selection activeCell="B1" sqref="B1:C1"/>
    </sheetView>
  </sheetViews>
  <sheetFormatPr defaultColWidth="11.421875" defaultRowHeight="12.75"/>
  <cols>
    <col min="1" max="1" width="3.00390625" style="0" customWidth="1"/>
    <col min="2" max="3" width="9.28125" style="0" customWidth="1"/>
    <col min="4" max="4" width="26.7109375" style="0" customWidth="1"/>
    <col min="5" max="5" width="13.7109375" style="0" customWidth="1"/>
    <col min="6" max="6" width="26.7109375" style="0" customWidth="1"/>
    <col min="7" max="7" width="14.140625" style="0" customWidth="1"/>
    <col min="8" max="8" width="26.7109375" style="0" customWidth="1"/>
    <col min="9" max="9" width="13.00390625" style="0" customWidth="1"/>
  </cols>
  <sheetData>
    <row r="1" spans="1:9" ht="15" thickBot="1">
      <c r="A1" s="1"/>
      <c r="B1" s="41" t="s">
        <v>4</v>
      </c>
      <c r="C1" s="42"/>
      <c r="D1" s="4" t="s">
        <v>1</v>
      </c>
      <c r="E1" s="5" t="s">
        <v>0</v>
      </c>
      <c r="F1" s="4" t="s">
        <v>2</v>
      </c>
      <c r="G1" s="5" t="s">
        <v>0</v>
      </c>
      <c r="H1" s="4" t="s">
        <v>3</v>
      </c>
      <c r="I1" s="6" t="s">
        <v>0</v>
      </c>
    </row>
    <row r="2" spans="1:9" ht="33" customHeight="1">
      <c r="A2" s="43">
        <v>1</v>
      </c>
      <c r="B2" s="10" t="str">
        <f>"an. Naiss"&amp;CHAR(10)&amp;YEAR(VLOOKUP(A2,Elèves,5))</f>
        <v>an. Naiss
1900</v>
      </c>
      <c r="C2" s="11" t="str">
        <f>"lg1. lg2"&amp;CHAR(10)&amp;LEFT(VLOOKUP(A2,Elèves,6),3)&amp;"-"&amp;LEFT(VLOOKUP(A2,Elèves,7),3)</f>
        <v>lg1. lg2
-</v>
      </c>
      <c r="D2" s="44"/>
      <c r="E2" s="2"/>
      <c r="F2" s="36"/>
      <c r="G2" s="2"/>
      <c r="H2" s="36"/>
      <c r="I2" s="3"/>
    </row>
    <row r="3" spans="1:9" ht="33" customHeight="1">
      <c r="A3" s="43"/>
      <c r="B3" s="39" t="str">
        <f>VLOOKUP(A2,Elèves,2)&amp;" "&amp;VLOOKUP(A2,Elèves,3)</f>
        <v> </v>
      </c>
      <c r="C3" s="40"/>
      <c r="D3" s="45"/>
      <c r="E3" s="15"/>
      <c r="F3" s="37"/>
      <c r="G3" s="15"/>
      <c r="H3" s="37"/>
      <c r="I3" s="18"/>
    </row>
    <row r="4" spans="1:9" ht="37.5" customHeight="1" thickBot="1">
      <c r="A4" s="43"/>
      <c r="B4" s="12" t="str">
        <f>VLOOKUP(A2,Elèves,4)&amp;CHAR(10)&amp;"sexe"</f>
        <v>
sexe</v>
      </c>
      <c r="C4" s="13" t="str">
        <f>VLOOKUP(A2,Elèves,8)&amp;CHAR(10)&amp;VLOOKUP(A2,Elèves,9)&amp;CHAR(10)&amp;VLOOKUP(A2,Elèves,10)</f>
        <v>
</v>
      </c>
      <c r="D4" s="46"/>
      <c r="E4" s="35"/>
      <c r="F4" s="38"/>
      <c r="G4" s="17"/>
      <c r="H4" s="38"/>
      <c r="I4" s="19"/>
    </row>
    <row r="5" spans="1:9" ht="33" customHeight="1">
      <c r="A5" s="43">
        <v>2</v>
      </c>
      <c r="B5" s="32" t="str">
        <f>"an. Naiss"&amp;CHAR(10)&amp;YEAR(VLOOKUP(A5,Elèves,5))</f>
        <v>an. Naiss
1900</v>
      </c>
      <c r="C5" s="33" t="str">
        <f>"lg1. lg2"&amp;CHAR(10)&amp;LEFT(VLOOKUP(A5,Elèves,6),3)&amp;"-"&amp;LEFT(VLOOKUP(A5,Elèves,7),3)</f>
        <v>lg1. lg2
-</v>
      </c>
      <c r="D5" s="47"/>
      <c r="E5" s="31"/>
      <c r="F5" s="37"/>
      <c r="G5" s="31"/>
      <c r="H5" s="37"/>
      <c r="I5" s="34"/>
    </row>
    <row r="6" spans="1:9" ht="33" customHeight="1">
      <c r="A6" s="43"/>
      <c r="B6" s="39" t="str">
        <f>VLOOKUP(A5,Elèves,2)&amp;" "&amp;VLOOKUP(A5,Elèves,3)</f>
        <v> </v>
      </c>
      <c r="C6" s="40"/>
      <c r="D6" s="45"/>
      <c r="E6" s="15"/>
      <c r="F6" s="37"/>
      <c r="G6" s="15"/>
      <c r="H6" s="37"/>
      <c r="I6" s="18"/>
    </row>
    <row r="7" spans="1:9" ht="37.5" customHeight="1" thickBot="1">
      <c r="A7" s="43"/>
      <c r="B7" s="12" t="str">
        <f>VLOOKUP(A5,Elèves,4)&amp;CHAR(10)&amp;"sexe"</f>
        <v>
sexe</v>
      </c>
      <c r="C7" s="13" t="str">
        <f>VLOOKUP(A5,Elèves,8)&amp;CHAR(10)&amp;VLOOKUP(A5,Elèves,9)&amp;CHAR(10)&amp;VLOOKUP(A5,Elèves,10)</f>
        <v>
</v>
      </c>
      <c r="D7" s="46"/>
      <c r="E7" s="35"/>
      <c r="F7" s="38"/>
      <c r="G7" s="17"/>
      <c r="H7" s="38"/>
      <c r="I7" s="19"/>
    </row>
    <row r="8" spans="1:9" ht="33" customHeight="1">
      <c r="A8" s="43">
        <v>3</v>
      </c>
      <c r="B8" s="10" t="str">
        <f>"an. Naiss"&amp;CHAR(10)&amp;YEAR(VLOOKUP(A8,Elèves,5))</f>
        <v>an. Naiss
1900</v>
      </c>
      <c r="C8" s="11" t="str">
        <f>"lg1. lg2"&amp;CHAR(10)&amp;LEFT(VLOOKUP(A8,Elèves,6),3)&amp;"-"&amp;LEFT(VLOOKUP(A8,Elèves,7),3)</f>
        <v>lg1. lg2
-</v>
      </c>
      <c r="D8" s="44"/>
      <c r="E8" s="2"/>
      <c r="F8" s="36"/>
      <c r="G8" s="2"/>
      <c r="H8" s="36"/>
      <c r="I8" s="3"/>
    </row>
    <row r="9" spans="1:9" ht="33" customHeight="1">
      <c r="A9" s="43"/>
      <c r="B9" s="39" t="str">
        <f>VLOOKUP(A8,Elèves,2)&amp;" "&amp;VLOOKUP(A8,Elèves,3)</f>
        <v> </v>
      </c>
      <c r="C9" s="40"/>
      <c r="D9" s="45"/>
      <c r="E9" s="15"/>
      <c r="F9" s="37"/>
      <c r="G9" s="15"/>
      <c r="H9" s="37"/>
      <c r="I9" s="18"/>
    </row>
    <row r="10" spans="1:9" ht="37.5" customHeight="1" thickBot="1">
      <c r="A10" s="43"/>
      <c r="B10" s="12" t="str">
        <f>VLOOKUP(A8,Elèves,4)&amp;CHAR(10)&amp;"sexe"</f>
        <v>
sexe</v>
      </c>
      <c r="C10" s="13" t="str">
        <f>VLOOKUP(A8,Elèves,8)&amp;CHAR(10)&amp;VLOOKUP(A8,Elèves,9)&amp;CHAR(10)&amp;VLOOKUP(A8,Elèves,10)</f>
        <v>
</v>
      </c>
      <c r="D10" s="46"/>
      <c r="E10" s="35"/>
      <c r="F10" s="38"/>
      <c r="G10" s="17"/>
      <c r="H10" s="38"/>
      <c r="I10" s="19"/>
    </row>
    <row r="11" spans="1:9" ht="33" customHeight="1">
      <c r="A11" s="43">
        <v>4</v>
      </c>
      <c r="B11" s="10" t="str">
        <f>"an. Naiss"&amp;CHAR(10)&amp;YEAR(VLOOKUP(A11,Elèves,5))</f>
        <v>an. Naiss
1900</v>
      </c>
      <c r="C11" s="11" t="str">
        <f>"lg1. lg2"&amp;CHAR(10)&amp;LEFT(VLOOKUP(A11,Elèves,6),3)&amp;"-"&amp;LEFT(VLOOKUP(A11,Elèves,7),3)</f>
        <v>lg1. lg2
-</v>
      </c>
      <c r="D11" s="44"/>
      <c r="E11" s="2"/>
      <c r="F11" s="36"/>
      <c r="G11" s="2"/>
      <c r="H11" s="36"/>
      <c r="I11" s="3"/>
    </row>
    <row r="12" spans="1:9" ht="33" customHeight="1">
      <c r="A12" s="43"/>
      <c r="B12" s="39" t="str">
        <f>VLOOKUP(A11,Elèves,2)&amp;" "&amp;VLOOKUP(A11,Elèves,3)</f>
        <v> </v>
      </c>
      <c r="C12" s="40"/>
      <c r="D12" s="45"/>
      <c r="E12" s="16"/>
      <c r="F12" s="37"/>
      <c r="G12" s="15"/>
      <c r="H12" s="37"/>
      <c r="I12" s="18"/>
    </row>
    <row r="13" spans="1:9" ht="37.5" customHeight="1" thickBot="1">
      <c r="A13" s="43"/>
      <c r="B13" s="12" t="str">
        <f>VLOOKUP(A11,Elèves,4)&amp;CHAR(10)&amp;"sexe"</f>
        <v>
sexe</v>
      </c>
      <c r="C13" s="13" t="str">
        <f>VLOOKUP(A11,Elèves,8)&amp;CHAR(10)&amp;VLOOKUP(A11,Elèves,9)&amp;CHAR(10)&amp;VLOOKUP(A11,Elèves,10)</f>
        <v>
</v>
      </c>
      <c r="D13" s="46"/>
      <c r="E13" s="35"/>
      <c r="F13" s="38"/>
      <c r="G13" s="17"/>
      <c r="H13" s="38"/>
      <c r="I13" s="19"/>
    </row>
    <row r="14" spans="1:9" ht="33" customHeight="1">
      <c r="A14" s="43">
        <v>5</v>
      </c>
      <c r="B14" s="10" t="str">
        <f>"an. Naiss"&amp;CHAR(10)&amp;YEAR(VLOOKUP(A14,Elèves,5))</f>
        <v>an. Naiss
1900</v>
      </c>
      <c r="C14" s="11" t="str">
        <f>"lg1. lg2"&amp;CHAR(10)&amp;LEFT(VLOOKUP(A14,Elèves,6),3)&amp;"-"&amp;LEFT(VLOOKUP(A14,Elèves,7),3)</f>
        <v>lg1. lg2
-</v>
      </c>
      <c r="D14" s="44"/>
      <c r="E14" s="2"/>
      <c r="F14" s="36"/>
      <c r="G14" s="2"/>
      <c r="H14" s="36"/>
      <c r="I14" s="3"/>
    </row>
    <row r="15" spans="1:9" ht="33" customHeight="1">
      <c r="A15" s="43"/>
      <c r="B15" s="39" t="str">
        <f>VLOOKUP(A14,Elèves,2)&amp;" "&amp;VLOOKUP(A14,Elèves,3)</f>
        <v> </v>
      </c>
      <c r="C15" s="40"/>
      <c r="D15" s="45"/>
      <c r="E15" s="15"/>
      <c r="F15" s="37"/>
      <c r="G15" s="15"/>
      <c r="H15" s="37"/>
      <c r="I15" s="18"/>
    </row>
    <row r="16" spans="1:9" ht="37.5" customHeight="1" thickBot="1">
      <c r="A16" s="43"/>
      <c r="B16" s="12" t="str">
        <f>VLOOKUP(A14,Elèves,4)&amp;CHAR(10)&amp;"sexe"</f>
        <v>
sexe</v>
      </c>
      <c r="C16" s="13" t="str">
        <f>VLOOKUP(A14,Elèves,8)&amp;CHAR(10)&amp;VLOOKUP(A14,Elèves,9)&amp;CHAR(10)&amp;VLOOKUP(A14,Elèves,10)</f>
        <v>
</v>
      </c>
      <c r="D16" s="46"/>
      <c r="E16" s="35"/>
      <c r="F16" s="38"/>
      <c r="G16" s="17"/>
      <c r="H16" s="38"/>
      <c r="I16" s="19"/>
    </row>
    <row r="17" spans="1:9" ht="33" customHeight="1">
      <c r="A17" s="43">
        <v>6</v>
      </c>
      <c r="B17" s="10" t="str">
        <f>"an. Naiss"&amp;CHAR(10)&amp;YEAR(VLOOKUP(A17,Elèves,5))</f>
        <v>an. Naiss
1900</v>
      </c>
      <c r="C17" s="11" t="str">
        <f>"lg1. lg2"&amp;CHAR(10)&amp;LEFT(VLOOKUP(A17,Elèves,6),3)&amp;"-"&amp;LEFT(VLOOKUP(A17,Elèves,7),3)</f>
        <v>lg1. lg2
-</v>
      </c>
      <c r="D17" s="44"/>
      <c r="E17" s="2"/>
      <c r="F17" s="36"/>
      <c r="G17" s="2"/>
      <c r="H17" s="36"/>
      <c r="I17" s="3"/>
    </row>
    <row r="18" spans="1:9" ht="33" customHeight="1">
      <c r="A18" s="43"/>
      <c r="B18" s="39" t="str">
        <f>VLOOKUP(A17,Elèves,2)&amp;" "&amp;VLOOKUP(A17,Elèves,3)</f>
        <v> </v>
      </c>
      <c r="C18" s="40"/>
      <c r="D18" s="45"/>
      <c r="E18" s="15"/>
      <c r="F18" s="37"/>
      <c r="G18" s="15"/>
      <c r="H18" s="37"/>
      <c r="I18" s="18"/>
    </row>
    <row r="19" spans="1:9" ht="37.5" customHeight="1" thickBot="1">
      <c r="A19" s="43"/>
      <c r="B19" s="12" t="str">
        <f>VLOOKUP(A17,Elèves,4)&amp;CHAR(10)&amp;"sexe"</f>
        <v>
sexe</v>
      </c>
      <c r="C19" s="13" t="str">
        <f>VLOOKUP(A17,Elèves,8)&amp;CHAR(10)&amp;VLOOKUP(A17,Elèves,9)&amp;CHAR(10)&amp;VLOOKUP(A17,Elèves,10)</f>
        <v>
</v>
      </c>
      <c r="D19" s="46"/>
      <c r="E19" s="35"/>
      <c r="F19" s="38"/>
      <c r="G19" s="17"/>
      <c r="H19" s="38"/>
      <c r="I19" s="19"/>
    </row>
    <row r="20" spans="1:9" ht="33" customHeight="1">
      <c r="A20" s="43">
        <v>7</v>
      </c>
      <c r="B20" s="10" t="str">
        <f>"an. Naiss"&amp;CHAR(10)&amp;YEAR(VLOOKUP(A20,Elèves,5))</f>
        <v>an. Naiss
1900</v>
      </c>
      <c r="C20" s="11" t="str">
        <f>"lg1. lg2"&amp;CHAR(10)&amp;LEFT(VLOOKUP(A20,Elèves,6),3)&amp;"-"&amp;LEFT(VLOOKUP(A20,Elèves,7),3)</f>
        <v>lg1. lg2
-</v>
      </c>
      <c r="D20" s="44"/>
      <c r="E20" s="2"/>
      <c r="F20" s="36"/>
      <c r="G20" s="2"/>
      <c r="H20" s="36"/>
      <c r="I20" s="3"/>
    </row>
    <row r="21" spans="1:9" ht="33" customHeight="1">
      <c r="A21" s="43"/>
      <c r="B21" s="39" t="str">
        <f>VLOOKUP(A20,Elèves,2)&amp;" "&amp;VLOOKUP(A20,Elèves,3)</f>
        <v> </v>
      </c>
      <c r="C21" s="40"/>
      <c r="D21" s="45"/>
      <c r="E21" s="15"/>
      <c r="F21" s="37"/>
      <c r="G21" s="15"/>
      <c r="H21" s="37"/>
      <c r="I21" s="18"/>
    </row>
    <row r="22" spans="1:9" ht="37.5" customHeight="1" thickBot="1">
      <c r="A22" s="43"/>
      <c r="B22" s="12" t="str">
        <f>VLOOKUP(A20,Elèves,4)&amp;CHAR(10)&amp;"sexe"</f>
        <v>
sexe</v>
      </c>
      <c r="C22" s="13" t="str">
        <f>VLOOKUP(A20,Elèves,8)&amp;CHAR(10)&amp;VLOOKUP(A20,Elèves,9)&amp;CHAR(10)&amp;VLOOKUP(A20,Elèves,10)</f>
        <v>
</v>
      </c>
      <c r="D22" s="46"/>
      <c r="E22" s="35"/>
      <c r="F22" s="38"/>
      <c r="G22" s="17"/>
      <c r="H22" s="38"/>
      <c r="I22" s="19"/>
    </row>
    <row r="23" spans="1:9" ht="33" customHeight="1">
      <c r="A23" s="43">
        <v>8</v>
      </c>
      <c r="B23" s="10" t="str">
        <f>"an. Naiss"&amp;CHAR(10)&amp;YEAR(VLOOKUP(A23,Elèves,5))</f>
        <v>an. Naiss
1900</v>
      </c>
      <c r="C23" s="11" t="str">
        <f>"lg1. lg2"&amp;CHAR(10)&amp;LEFT(VLOOKUP(A23,Elèves,6),3)&amp;"-"&amp;LEFT(VLOOKUP(A23,Elèves,7),3)</f>
        <v>lg1. lg2
-</v>
      </c>
      <c r="D23" s="44"/>
      <c r="E23" s="2"/>
      <c r="F23" s="36"/>
      <c r="G23" s="2"/>
      <c r="H23" s="36"/>
      <c r="I23" s="3"/>
    </row>
    <row r="24" spans="1:9" ht="33" customHeight="1">
      <c r="A24" s="43"/>
      <c r="B24" s="39" t="str">
        <f>VLOOKUP(A23,Elèves,2)&amp;" "&amp;VLOOKUP(A23,Elèves,3)</f>
        <v> </v>
      </c>
      <c r="C24" s="40"/>
      <c r="D24" s="45"/>
      <c r="E24" s="15"/>
      <c r="F24" s="37"/>
      <c r="G24" s="15"/>
      <c r="H24" s="37"/>
      <c r="I24" s="18"/>
    </row>
    <row r="25" spans="1:9" ht="37.5" customHeight="1" thickBot="1">
      <c r="A25" s="43"/>
      <c r="B25" s="12" t="str">
        <f>VLOOKUP(A23,Elèves,4)&amp;CHAR(10)&amp;"sexe"</f>
        <v>
sexe</v>
      </c>
      <c r="C25" s="13" t="str">
        <f>VLOOKUP(A23,Elèves,8)&amp;CHAR(10)&amp;VLOOKUP(A23,Elèves,9)&amp;CHAR(10)&amp;VLOOKUP(A23,Elèves,10)</f>
        <v>
</v>
      </c>
      <c r="D25" s="46"/>
      <c r="E25" s="35"/>
      <c r="F25" s="38"/>
      <c r="G25" s="17"/>
      <c r="H25" s="38"/>
      <c r="I25" s="19"/>
    </row>
    <row r="26" spans="1:9" ht="33" customHeight="1">
      <c r="A26" s="43">
        <v>9</v>
      </c>
      <c r="B26" s="10" t="str">
        <f>"an. Naiss"&amp;CHAR(10)&amp;YEAR(VLOOKUP(A26,Elèves,5))</f>
        <v>an. Naiss
1900</v>
      </c>
      <c r="C26" s="11" t="str">
        <f>"lg1. lg2"&amp;CHAR(10)&amp;LEFT(VLOOKUP(A26,Elèves,6),3)&amp;"-"&amp;LEFT(VLOOKUP(A26,Elèves,7),3)</f>
        <v>lg1. lg2
-</v>
      </c>
      <c r="D26" s="44"/>
      <c r="E26" s="2"/>
      <c r="F26" s="36"/>
      <c r="G26" s="2"/>
      <c r="H26" s="36"/>
      <c r="I26" s="3"/>
    </row>
    <row r="27" spans="1:9" ht="33" customHeight="1">
      <c r="A27" s="43"/>
      <c r="B27" s="39" t="str">
        <f>VLOOKUP(A26,Elèves,2)&amp;" "&amp;VLOOKUP(A26,Elèves,3)</f>
        <v> </v>
      </c>
      <c r="C27" s="40"/>
      <c r="D27" s="45"/>
      <c r="E27" s="15"/>
      <c r="F27" s="37"/>
      <c r="G27" s="15"/>
      <c r="H27" s="37"/>
      <c r="I27" s="18"/>
    </row>
    <row r="28" spans="1:9" ht="37.5" customHeight="1" thickBot="1">
      <c r="A28" s="43"/>
      <c r="B28" s="12" t="str">
        <f>VLOOKUP(A26,Elèves,4)&amp;CHAR(10)&amp;"sexe"</f>
        <v>
sexe</v>
      </c>
      <c r="C28" s="13" t="str">
        <f>VLOOKUP(A26,Elèves,8)&amp;CHAR(10)&amp;VLOOKUP(A26,Elèves,9)&amp;CHAR(10)&amp;VLOOKUP(A26,Elèves,10)</f>
        <v>
</v>
      </c>
      <c r="D28" s="46"/>
      <c r="E28" s="35"/>
      <c r="F28" s="38"/>
      <c r="G28" s="17"/>
      <c r="H28" s="38"/>
      <c r="I28" s="19"/>
    </row>
    <row r="29" spans="1:9" ht="33" customHeight="1">
      <c r="A29" s="43">
        <v>10</v>
      </c>
      <c r="B29" s="10" t="str">
        <f>"an. Naiss"&amp;CHAR(10)&amp;YEAR(VLOOKUP(A29,Elèves,5))</f>
        <v>an. Naiss
1900</v>
      </c>
      <c r="C29" s="11" t="str">
        <f>"lg1. lg2"&amp;CHAR(10)&amp;LEFT(VLOOKUP(A29,Elèves,6),3)&amp;"-"&amp;LEFT(VLOOKUP(A29,Elèves,7),3)</f>
        <v>lg1. lg2
-</v>
      </c>
      <c r="D29" s="44"/>
      <c r="E29" s="2"/>
      <c r="F29" s="36"/>
      <c r="G29" s="2"/>
      <c r="H29" s="36"/>
      <c r="I29" s="3"/>
    </row>
    <row r="30" spans="1:9" ht="33" customHeight="1">
      <c r="A30" s="43"/>
      <c r="B30" s="39" t="str">
        <f>VLOOKUP(A29,Elèves,2)&amp;" "&amp;VLOOKUP(A29,Elèves,3)</f>
        <v> </v>
      </c>
      <c r="C30" s="40"/>
      <c r="D30" s="45"/>
      <c r="E30" s="15"/>
      <c r="F30" s="37"/>
      <c r="G30" s="15"/>
      <c r="H30" s="37"/>
      <c r="I30" s="18"/>
    </row>
    <row r="31" spans="1:9" ht="37.5" customHeight="1" thickBot="1">
      <c r="A31" s="43"/>
      <c r="B31" s="12" t="str">
        <f>VLOOKUP(A29,Elèves,4)&amp;CHAR(10)&amp;"sexe"</f>
        <v>
sexe</v>
      </c>
      <c r="C31" s="13" t="str">
        <f>VLOOKUP(A29,Elèves,8)&amp;CHAR(10)&amp;VLOOKUP(A29,Elèves,9)&amp;CHAR(10)&amp;VLOOKUP(A29,Elèves,10)</f>
        <v>
</v>
      </c>
      <c r="D31" s="46"/>
      <c r="E31" s="35"/>
      <c r="F31" s="38"/>
      <c r="G31" s="17"/>
      <c r="H31" s="38"/>
      <c r="I31" s="19"/>
    </row>
    <row r="32" spans="1:9" ht="33" customHeight="1">
      <c r="A32" s="43">
        <v>11</v>
      </c>
      <c r="B32" s="10" t="str">
        <f>"an. Naiss"&amp;CHAR(10)&amp;YEAR(VLOOKUP(A32,Elèves,5))</f>
        <v>an. Naiss
1900</v>
      </c>
      <c r="C32" s="11" t="str">
        <f>"lg1. lg2"&amp;CHAR(10)&amp;LEFT(VLOOKUP(A32,Elèves,6),3)&amp;"-"&amp;LEFT(VLOOKUP(A32,Elèves,7),3)</f>
        <v>lg1. lg2
-</v>
      </c>
      <c r="D32" s="44"/>
      <c r="E32" s="2"/>
      <c r="F32" s="36"/>
      <c r="G32" s="2"/>
      <c r="H32" s="36"/>
      <c r="I32" s="3"/>
    </row>
    <row r="33" spans="1:9" ht="33" customHeight="1">
      <c r="A33" s="43"/>
      <c r="B33" s="39" t="str">
        <f>VLOOKUP(A32,Elèves,2)&amp;" "&amp;VLOOKUP(A32,Elèves,3)</f>
        <v> </v>
      </c>
      <c r="C33" s="40"/>
      <c r="D33" s="45"/>
      <c r="E33" s="15"/>
      <c r="F33" s="37"/>
      <c r="G33" s="15"/>
      <c r="H33" s="37"/>
      <c r="I33" s="18"/>
    </row>
    <row r="34" spans="1:9" ht="37.5" customHeight="1" thickBot="1">
      <c r="A34" s="43"/>
      <c r="B34" s="12" t="str">
        <f>VLOOKUP(A32,Elèves,4)&amp;CHAR(10)&amp;"sexe"</f>
        <v>
sexe</v>
      </c>
      <c r="C34" s="13" t="str">
        <f>VLOOKUP(A32,Elèves,8)&amp;CHAR(10)&amp;VLOOKUP(A32,Elèves,9)&amp;CHAR(10)&amp;VLOOKUP(A32,Elèves,10)</f>
        <v>
</v>
      </c>
      <c r="D34" s="46"/>
      <c r="E34" s="35"/>
      <c r="F34" s="38"/>
      <c r="G34" s="17"/>
      <c r="H34" s="38"/>
      <c r="I34" s="19"/>
    </row>
    <row r="35" spans="1:9" ht="33" customHeight="1">
      <c r="A35" s="43">
        <v>12</v>
      </c>
      <c r="B35" s="10" t="str">
        <f>"an. Naiss"&amp;CHAR(10)&amp;YEAR(VLOOKUP(A35,Elèves,5))</f>
        <v>an. Naiss
1900</v>
      </c>
      <c r="C35" s="11" t="str">
        <f>"lg1. lg2"&amp;CHAR(10)&amp;LEFT(VLOOKUP(A35,Elèves,6),3)&amp;"-"&amp;LEFT(VLOOKUP(A35,Elèves,7),3)</f>
        <v>lg1. lg2
-</v>
      </c>
      <c r="D35" s="44"/>
      <c r="E35" s="2"/>
      <c r="F35" s="36"/>
      <c r="G35" s="2"/>
      <c r="H35" s="36"/>
      <c r="I35" s="3"/>
    </row>
    <row r="36" spans="1:9" ht="33" customHeight="1">
      <c r="A36" s="43"/>
      <c r="B36" s="39" t="str">
        <f>VLOOKUP(A35,Elèves,2)&amp;" "&amp;VLOOKUP(A35,Elèves,3)</f>
        <v> </v>
      </c>
      <c r="C36" s="40"/>
      <c r="D36" s="45"/>
      <c r="E36" s="15"/>
      <c r="F36" s="37"/>
      <c r="G36" s="15"/>
      <c r="H36" s="37"/>
      <c r="I36" s="18"/>
    </row>
    <row r="37" spans="1:9" ht="37.5" customHeight="1" thickBot="1">
      <c r="A37" s="43"/>
      <c r="B37" s="12" t="str">
        <f>VLOOKUP(A35,Elèves,4)&amp;CHAR(10)&amp;"sexe"</f>
        <v>
sexe</v>
      </c>
      <c r="C37" s="13" t="str">
        <f>VLOOKUP(A35,Elèves,8)&amp;CHAR(10)&amp;VLOOKUP(A35,Elèves,9)&amp;CHAR(10)&amp;VLOOKUP(A35,Elèves,10)</f>
        <v>
</v>
      </c>
      <c r="D37" s="46"/>
      <c r="E37" s="14"/>
      <c r="F37" s="38"/>
      <c r="G37" s="17"/>
      <c r="H37" s="38"/>
      <c r="I37" s="19"/>
    </row>
    <row r="38" spans="1:9" ht="33" customHeight="1">
      <c r="A38" s="43">
        <v>13</v>
      </c>
      <c r="B38" s="10" t="str">
        <f>"an. Naiss"&amp;CHAR(10)&amp;YEAR(VLOOKUP(A38,Elèves,5))</f>
        <v>an. Naiss
1900</v>
      </c>
      <c r="C38" s="11" t="str">
        <f>"lg1. lg2"&amp;CHAR(10)&amp;LEFT(VLOOKUP(A38,Elèves,6),3)&amp;"-"&amp;LEFT(VLOOKUP(A38,Elèves,7),3)</f>
        <v>lg1. lg2
-</v>
      </c>
      <c r="D38" s="44"/>
      <c r="E38" s="2"/>
      <c r="F38" s="36"/>
      <c r="G38" s="2"/>
      <c r="H38" s="36"/>
      <c r="I38" s="3"/>
    </row>
    <row r="39" spans="1:9" ht="33" customHeight="1">
      <c r="A39" s="43"/>
      <c r="B39" s="39" t="str">
        <f>VLOOKUP(A38,Elèves,2)&amp;" "&amp;VLOOKUP(A38,Elèves,3)</f>
        <v> </v>
      </c>
      <c r="C39" s="40"/>
      <c r="D39" s="45"/>
      <c r="E39" s="15"/>
      <c r="F39" s="37"/>
      <c r="G39" s="15"/>
      <c r="H39" s="37"/>
      <c r="I39" s="18"/>
    </row>
    <row r="40" spans="1:9" ht="37.5" customHeight="1" thickBot="1">
      <c r="A40" s="43"/>
      <c r="B40" s="12" t="str">
        <f>VLOOKUP(A38,Elèves,4)&amp;CHAR(10)&amp;"sexe"</f>
        <v>
sexe</v>
      </c>
      <c r="C40" s="13" t="str">
        <f>VLOOKUP(A38,Elèves,8)&amp;CHAR(10)&amp;VLOOKUP(A38,Elèves,9)&amp;CHAR(10)&amp;VLOOKUP(A38,Elèves,10)</f>
        <v>
</v>
      </c>
      <c r="D40" s="46"/>
      <c r="E40" s="35"/>
      <c r="F40" s="38"/>
      <c r="G40" s="17"/>
      <c r="H40" s="38"/>
      <c r="I40" s="19"/>
    </row>
    <row r="41" spans="1:9" ht="33" customHeight="1">
      <c r="A41" s="43">
        <v>14</v>
      </c>
      <c r="B41" s="10" t="str">
        <f>"an. Naiss"&amp;CHAR(10)&amp;YEAR(VLOOKUP(A41,Elèves,5))</f>
        <v>an. Naiss
1900</v>
      </c>
      <c r="C41" s="11" t="str">
        <f>"lg1. lg2"&amp;CHAR(10)&amp;LEFT(VLOOKUP(A41,Elèves,6),3)&amp;"-"&amp;LEFT(VLOOKUP(A41,Elèves,7),3)</f>
        <v>lg1. lg2
-</v>
      </c>
      <c r="D41" s="44"/>
      <c r="E41" s="2"/>
      <c r="F41" s="36"/>
      <c r="G41" s="2"/>
      <c r="H41" s="36"/>
      <c r="I41" s="3"/>
    </row>
    <row r="42" spans="1:9" ht="33" customHeight="1">
      <c r="A42" s="43"/>
      <c r="B42" s="39" t="str">
        <f>VLOOKUP(A41,Elèves,2)&amp;" "&amp;VLOOKUP(A41,Elèves,3)</f>
        <v> </v>
      </c>
      <c r="C42" s="40"/>
      <c r="D42" s="45"/>
      <c r="E42" s="15"/>
      <c r="F42" s="37"/>
      <c r="G42" s="15"/>
      <c r="H42" s="37"/>
      <c r="I42" s="18"/>
    </row>
    <row r="43" spans="1:9" ht="37.5" customHeight="1" thickBot="1">
      <c r="A43" s="43"/>
      <c r="B43" s="12" t="str">
        <f>VLOOKUP(A41,Elèves,4)&amp;CHAR(10)&amp;"sexe"</f>
        <v>
sexe</v>
      </c>
      <c r="C43" s="13" t="str">
        <f>VLOOKUP(A41,Elèves,8)&amp;CHAR(10)&amp;VLOOKUP(A41,Elèves,9)&amp;CHAR(10)&amp;VLOOKUP(A41,Elèves,10)</f>
        <v>
</v>
      </c>
      <c r="D43" s="46"/>
      <c r="E43" s="35"/>
      <c r="F43" s="38"/>
      <c r="G43" s="17"/>
      <c r="H43" s="38"/>
      <c r="I43" s="19"/>
    </row>
    <row r="44" spans="1:9" ht="33" customHeight="1">
      <c r="A44" s="43">
        <v>15</v>
      </c>
      <c r="B44" s="10" t="str">
        <f>"an. Naiss"&amp;CHAR(10)&amp;YEAR(VLOOKUP(A44,Elèves,5))</f>
        <v>an. Naiss
1900</v>
      </c>
      <c r="C44" s="11" t="str">
        <f>"lg1. lg2"&amp;CHAR(10)&amp;LEFT(VLOOKUP(A44,Elèves,6),3)&amp;"-"&amp;LEFT(VLOOKUP(A44,Elèves,7),3)</f>
        <v>lg1. lg2
-</v>
      </c>
      <c r="D44" s="44"/>
      <c r="E44" s="2"/>
      <c r="F44" s="36"/>
      <c r="G44" s="2"/>
      <c r="H44" s="36"/>
      <c r="I44" s="3"/>
    </row>
    <row r="45" spans="1:9" ht="33" customHeight="1">
      <c r="A45" s="43"/>
      <c r="B45" s="39" t="str">
        <f>VLOOKUP(A44,Elèves,2)&amp;" "&amp;VLOOKUP(A44,Elèves,3)</f>
        <v> </v>
      </c>
      <c r="C45" s="40"/>
      <c r="D45" s="45"/>
      <c r="E45" s="15"/>
      <c r="F45" s="37"/>
      <c r="G45" s="15"/>
      <c r="H45" s="37"/>
      <c r="I45" s="18"/>
    </row>
    <row r="46" spans="1:9" ht="37.5" customHeight="1" thickBot="1">
      <c r="A46" s="43"/>
      <c r="B46" s="12" t="str">
        <f>VLOOKUP(A44,Elèves,4)&amp;CHAR(10)&amp;"sexe"</f>
        <v>
sexe</v>
      </c>
      <c r="C46" s="13" t="str">
        <f>VLOOKUP(A44,Elèves,8)&amp;CHAR(10)&amp;VLOOKUP(A44,Elèves,9)&amp;CHAR(10)&amp;VLOOKUP(A44,Elèves,10)</f>
        <v>
</v>
      </c>
      <c r="D46" s="46"/>
      <c r="E46" s="35"/>
      <c r="F46" s="38"/>
      <c r="G46" s="17"/>
      <c r="H46" s="38"/>
      <c r="I46" s="19"/>
    </row>
    <row r="47" spans="1:9" ht="33" customHeight="1">
      <c r="A47" s="43">
        <v>16</v>
      </c>
      <c r="B47" s="10" t="str">
        <f>"an. Naiss"&amp;CHAR(10)&amp;YEAR(VLOOKUP(A47,Elèves,5))</f>
        <v>an. Naiss
1900</v>
      </c>
      <c r="C47" s="11" t="str">
        <f>"lg1. lg2"&amp;CHAR(10)&amp;LEFT(VLOOKUP(A47,Elèves,6),3)&amp;"-"&amp;LEFT(VLOOKUP(A47,Elèves,7),3)</f>
        <v>lg1. lg2
-</v>
      </c>
      <c r="D47" s="44"/>
      <c r="E47" s="2"/>
      <c r="F47" s="36"/>
      <c r="G47" s="2"/>
      <c r="H47" s="36"/>
      <c r="I47" s="3"/>
    </row>
    <row r="48" spans="1:9" ht="33" customHeight="1">
      <c r="A48" s="43"/>
      <c r="B48" s="39" t="str">
        <f>VLOOKUP(A47,Elèves,2)&amp;" "&amp;VLOOKUP(A47,Elèves,3)</f>
        <v> </v>
      </c>
      <c r="C48" s="40"/>
      <c r="D48" s="45"/>
      <c r="E48" s="15"/>
      <c r="F48" s="37"/>
      <c r="G48" s="15"/>
      <c r="H48" s="37"/>
      <c r="I48" s="18"/>
    </row>
    <row r="49" spans="1:9" ht="37.5" customHeight="1" thickBot="1">
      <c r="A49" s="43"/>
      <c r="B49" s="12" t="str">
        <f>VLOOKUP(A47,Elèves,4)&amp;CHAR(10)&amp;"sexe"</f>
        <v>
sexe</v>
      </c>
      <c r="C49" s="13" t="str">
        <f>VLOOKUP(A47,Elèves,8)&amp;CHAR(10)&amp;VLOOKUP(A47,Elèves,9)&amp;CHAR(10)&amp;VLOOKUP(A47,Elèves,10)</f>
        <v>
</v>
      </c>
      <c r="D49" s="46"/>
      <c r="E49" s="35"/>
      <c r="F49" s="38"/>
      <c r="G49" s="17"/>
      <c r="H49" s="38"/>
      <c r="I49" s="19"/>
    </row>
    <row r="50" spans="1:9" ht="33" customHeight="1">
      <c r="A50" s="43">
        <v>17</v>
      </c>
      <c r="B50" s="10" t="str">
        <f>"an. Naiss"&amp;CHAR(10)&amp;YEAR(VLOOKUP(A50,Elèves,5))</f>
        <v>an. Naiss
1900</v>
      </c>
      <c r="C50" s="11" t="str">
        <f>"lg1. lg2"&amp;CHAR(10)&amp;LEFT(VLOOKUP(A50,Elèves,6),3)&amp;"-"&amp;LEFT(VLOOKUP(A50,Elèves,7),3)</f>
        <v>lg1. lg2
-</v>
      </c>
      <c r="D50" s="44"/>
      <c r="E50" s="2"/>
      <c r="F50" s="36"/>
      <c r="G50" s="2"/>
      <c r="H50" s="36"/>
      <c r="I50" s="3"/>
    </row>
    <row r="51" spans="1:9" ht="33" customHeight="1">
      <c r="A51" s="43"/>
      <c r="B51" s="39" t="str">
        <f>VLOOKUP(A50,Elèves,2)&amp;" "&amp;VLOOKUP(A50,Elèves,3)</f>
        <v> </v>
      </c>
      <c r="C51" s="40"/>
      <c r="D51" s="45"/>
      <c r="E51" s="15"/>
      <c r="F51" s="37"/>
      <c r="G51" s="15"/>
      <c r="H51" s="37"/>
      <c r="I51" s="18"/>
    </row>
    <row r="52" spans="1:9" ht="37.5" customHeight="1" thickBot="1">
      <c r="A52" s="43"/>
      <c r="B52" s="12" t="str">
        <f>VLOOKUP(A50,Elèves,4)&amp;CHAR(10)&amp;"sexe"</f>
        <v>
sexe</v>
      </c>
      <c r="C52" s="13" t="str">
        <f>VLOOKUP(A50,Elèves,8)&amp;CHAR(10)&amp;VLOOKUP(A50,Elèves,9)&amp;CHAR(10)&amp;VLOOKUP(A50,Elèves,10)</f>
        <v>
</v>
      </c>
      <c r="D52" s="46"/>
      <c r="E52" s="35"/>
      <c r="F52" s="38"/>
      <c r="G52" s="17"/>
      <c r="H52" s="38"/>
      <c r="I52" s="19"/>
    </row>
    <row r="53" spans="1:9" ht="33" customHeight="1">
      <c r="A53" s="43">
        <v>18</v>
      </c>
      <c r="B53" s="10" t="str">
        <f>"an. Naiss"&amp;CHAR(10)&amp;YEAR(VLOOKUP(A53,Elèves,5))</f>
        <v>an. Naiss
1900</v>
      </c>
      <c r="C53" s="11" t="str">
        <f>"lg1. lg2"&amp;CHAR(10)&amp;LEFT(VLOOKUP(A53,Elèves,6),3)&amp;"-"&amp;LEFT(VLOOKUP(A53,Elèves,7),3)</f>
        <v>lg1. lg2
-</v>
      </c>
      <c r="D53" s="44"/>
      <c r="E53" s="2"/>
      <c r="F53" s="36"/>
      <c r="G53" s="2"/>
      <c r="H53" s="36"/>
      <c r="I53" s="3"/>
    </row>
    <row r="54" spans="1:9" ht="33" customHeight="1">
      <c r="A54" s="43"/>
      <c r="B54" s="39" t="str">
        <f>VLOOKUP(A53,Elèves,2)&amp;" "&amp;VLOOKUP(A53,Elèves,3)</f>
        <v> </v>
      </c>
      <c r="C54" s="40"/>
      <c r="D54" s="45"/>
      <c r="E54" s="15"/>
      <c r="F54" s="37"/>
      <c r="G54" s="15"/>
      <c r="H54" s="37"/>
      <c r="I54" s="18"/>
    </row>
    <row r="55" spans="1:9" ht="37.5" customHeight="1" thickBot="1">
      <c r="A55" s="43"/>
      <c r="B55" s="12" t="str">
        <f>VLOOKUP(A53,Elèves,4)&amp;CHAR(10)&amp;"sexe"</f>
        <v>
sexe</v>
      </c>
      <c r="C55" s="13" t="str">
        <f>VLOOKUP(A53,Elèves,8)&amp;CHAR(10)&amp;VLOOKUP(A53,Elèves,9)&amp;CHAR(10)&amp;VLOOKUP(A53,Elèves,10)</f>
        <v>
</v>
      </c>
      <c r="D55" s="46"/>
      <c r="E55" s="35"/>
      <c r="F55" s="38"/>
      <c r="G55" s="17"/>
      <c r="H55" s="38"/>
      <c r="I55" s="19"/>
    </row>
    <row r="56" spans="1:9" ht="33" customHeight="1">
      <c r="A56" s="43">
        <v>19</v>
      </c>
      <c r="B56" s="10" t="str">
        <f>"an. Naiss"&amp;CHAR(10)&amp;YEAR(VLOOKUP(A56,Elèves,5))</f>
        <v>an. Naiss
1900</v>
      </c>
      <c r="C56" s="11" t="str">
        <f>"lg1. lg2"&amp;CHAR(10)&amp;LEFT(VLOOKUP(A56,Elèves,6),3)&amp;"-"&amp;LEFT(VLOOKUP(A56,Elèves,7),3)</f>
        <v>lg1. lg2
-</v>
      </c>
      <c r="D56" s="44"/>
      <c r="E56" s="2"/>
      <c r="F56" s="36"/>
      <c r="G56" s="2"/>
      <c r="H56" s="36"/>
      <c r="I56" s="3"/>
    </row>
    <row r="57" spans="1:9" ht="33" customHeight="1">
      <c r="A57" s="43"/>
      <c r="B57" s="39" t="str">
        <f>VLOOKUP(A56,Elèves,2)&amp;" "&amp;VLOOKUP(A56,Elèves,3)</f>
        <v> </v>
      </c>
      <c r="C57" s="40"/>
      <c r="D57" s="45"/>
      <c r="E57" s="15"/>
      <c r="F57" s="37"/>
      <c r="G57" s="15"/>
      <c r="H57" s="37"/>
      <c r="I57" s="18"/>
    </row>
    <row r="58" spans="1:9" ht="37.5" customHeight="1" thickBot="1">
      <c r="A58" s="43"/>
      <c r="B58" s="12" t="str">
        <f>VLOOKUP(A56,Elèves,4)&amp;CHAR(10)&amp;"sexe"</f>
        <v>
sexe</v>
      </c>
      <c r="C58" s="13" t="str">
        <f>VLOOKUP(A56,Elèves,8)&amp;CHAR(10)&amp;VLOOKUP(A56,Elèves,9)&amp;CHAR(10)&amp;VLOOKUP(A56,Elèves,10)</f>
        <v>
</v>
      </c>
      <c r="D58" s="46"/>
      <c r="E58" s="35"/>
      <c r="F58" s="38"/>
      <c r="G58" s="17"/>
      <c r="H58" s="38"/>
      <c r="I58" s="19"/>
    </row>
    <row r="59" spans="1:9" ht="33" customHeight="1">
      <c r="A59" s="43">
        <v>20</v>
      </c>
      <c r="B59" s="10" t="str">
        <f>"an. Naiss"&amp;CHAR(10)&amp;YEAR(VLOOKUP(A59,Elèves,5))</f>
        <v>an. Naiss
1900</v>
      </c>
      <c r="C59" s="11" t="str">
        <f>"lg1. lg2"&amp;CHAR(10)&amp;LEFT(VLOOKUP(A59,Elèves,6),3)&amp;"-"&amp;LEFT(VLOOKUP(A59,Elèves,7),3)</f>
        <v>lg1. lg2
-</v>
      </c>
      <c r="D59" s="44"/>
      <c r="E59" s="2"/>
      <c r="F59" s="36"/>
      <c r="G59" s="2"/>
      <c r="H59" s="36"/>
      <c r="I59" s="3"/>
    </row>
    <row r="60" spans="1:9" ht="33" customHeight="1">
      <c r="A60" s="43"/>
      <c r="B60" s="39" t="str">
        <f>VLOOKUP(A59,Elèves,2)&amp;" "&amp;VLOOKUP(A59,Elèves,3)</f>
        <v> </v>
      </c>
      <c r="C60" s="40"/>
      <c r="D60" s="45"/>
      <c r="E60" s="15"/>
      <c r="F60" s="37"/>
      <c r="G60" s="15"/>
      <c r="H60" s="37"/>
      <c r="I60" s="18"/>
    </row>
    <row r="61" spans="1:9" ht="37.5" customHeight="1" thickBot="1">
      <c r="A61" s="43"/>
      <c r="B61" s="12" t="str">
        <f>VLOOKUP(A59,Elèves,4)&amp;CHAR(10)&amp;"sexe"</f>
        <v>
sexe</v>
      </c>
      <c r="C61" s="13" t="str">
        <f>VLOOKUP(A59,Elèves,8)&amp;CHAR(10)&amp;VLOOKUP(A59,Elèves,9)&amp;CHAR(10)&amp;VLOOKUP(A59,Elèves,10)</f>
        <v>
</v>
      </c>
      <c r="D61" s="46"/>
      <c r="E61" s="14"/>
      <c r="F61" s="38"/>
      <c r="G61" s="17"/>
      <c r="H61" s="38"/>
      <c r="I61" s="19"/>
    </row>
    <row r="62" spans="1:9" ht="33" customHeight="1">
      <c r="A62" s="43">
        <v>21</v>
      </c>
      <c r="B62" s="10" t="str">
        <f>"an. Naiss"&amp;CHAR(10)&amp;YEAR(VLOOKUP(A62,Elèves,5))</f>
        <v>an. Naiss
1900</v>
      </c>
      <c r="C62" s="11" t="str">
        <f>"lg1. lg2"&amp;CHAR(10)&amp;LEFT(VLOOKUP(A62,Elèves,6),3)&amp;"-"&amp;LEFT(VLOOKUP(A62,Elèves,7),3)</f>
        <v>lg1. lg2
-</v>
      </c>
      <c r="D62" s="44"/>
      <c r="E62" s="2"/>
      <c r="F62" s="36"/>
      <c r="G62" s="2"/>
      <c r="H62" s="36"/>
      <c r="I62" s="3"/>
    </row>
    <row r="63" spans="1:9" ht="33" customHeight="1">
      <c r="A63" s="43"/>
      <c r="B63" s="39" t="str">
        <f>VLOOKUP(A62,Elèves,2)&amp;" "&amp;VLOOKUP(A62,Elèves,3)</f>
        <v> </v>
      </c>
      <c r="C63" s="40"/>
      <c r="D63" s="45"/>
      <c r="E63" s="15"/>
      <c r="F63" s="37"/>
      <c r="G63" s="15"/>
      <c r="H63" s="37"/>
      <c r="I63" s="18"/>
    </row>
    <row r="64" spans="1:9" ht="37.5" customHeight="1" thickBot="1">
      <c r="A64" s="43"/>
      <c r="B64" s="12" t="str">
        <f>VLOOKUP(A62,Elèves,4)&amp;CHAR(10)&amp;"sexe"</f>
        <v>
sexe</v>
      </c>
      <c r="C64" s="13" t="str">
        <f>VLOOKUP(A62,Elèves,8)&amp;CHAR(10)&amp;VLOOKUP(A62,Elèves,9)&amp;CHAR(10)&amp;VLOOKUP(A62,Elèves,10)</f>
        <v>
</v>
      </c>
      <c r="D64" s="46"/>
      <c r="E64" s="35"/>
      <c r="F64" s="38"/>
      <c r="G64" s="17"/>
      <c r="H64" s="38"/>
      <c r="I64" s="19"/>
    </row>
    <row r="65" spans="1:9" ht="33" customHeight="1">
      <c r="A65" s="43">
        <v>22</v>
      </c>
      <c r="B65" s="10" t="str">
        <f>"an. Naiss"&amp;CHAR(10)&amp;YEAR(VLOOKUP(A65,Elèves,5))</f>
        <v>an. Naiss
1900</v>
      </c>
      <c r="C65" s="11" t="str">
        <f>"lg1. lg2"&amp;CHAR(10)&amp;LEFT(VLOOKUP(A65,Elèves,6),3)&amp;"-"&amp;LEFT(VLOOKUP(A65,Elèves,7),3)</f>
        <v>lg1. lg2
-</v>
      </c>
      <c r="D65" s="44"/>
      <c r="E65" s="2"/>
      <c r="F65" s="36"/>
      <c r="G65" s="2"/>
      <c r="H65" s="36"/>
      <c r="I65" s="3"/>
    </row>
    <row r="66" spans="1:9" ht="33" customHeight="1">
      <c r="A66" s="43"/>
      <c r="B66" s="39" t="str">
        <f>VLOOKUP(A65,Elèves,2)&amp;" "&amp;VLOOKUP(A65,Elèves,3)</f>
        <v> </v>
      </c>
      <c r="C66" s="40"/>
      <c r="D66" s="45"/>
      <c r="E66" s="15"/>
      <c r="F66" s="37"/>
      <c r="G66" s="15"/>
      <c r="H66" s="37"/>
      <c r="I66" s="18"/>
    </row>
    <row r="67" spans="1:9" ht="37.5" customHeight="1" thickBot="1">
      <c r="A67" s="43"/>
      <c r="B67" s="12" t="str">
        <f>VLOOKUP(A65,Elèves,4)&amp;CHAR(10)&amp;"sexe"</f>
        <v>
sexe</v>
      </c>
      <c r="C67" s="13" t="str">
        <f>VLOOKUP(A65,Elèves,8)&amp;CHAR(10)&amp;VLOOKUP(A65,Elèves,9)&amp;CHAR(10)&amp;VLOOKUP(A65,Elèves,10)</f>
        <v>
</v>
      </c>
      <c r="D67" s="46"/>
      <c r="E67" s="35"/>
      <c r="F67" s="38"/>
      <c r="G67" s="17"/>
      <c r="H67" s="38"/>
      <c r="I67" s="19"/>
    </row>
    <row r="68" spans="1:9" ht="33" customHeight="1">
      <c r="A68" s="43">
        <v>23</v>
      </c>
      <c r="B68" s="10" t="str">
        <f>"an. Naiss"&amp;CHAR(10)&amp;YEAR(VLOOKUP(A68,Elèves,5))</f>
        <v>an. Naiss
1900</v>
      </c>
      <c r="C68" s="11" t="str">
        <f>"lg1. lg2"&amp;CHAR(10)&amp;LEFT(VLOOKUP(A68,Elèves,6),3)&amp;"-"&amp;LEFT(VLOOKUP(A68,Elèves,7),3)</f>
        <v>lg1. lg2
-</v>
      </c>
      <c r="D68" s="44"/>
      <c r="E68" s="2"/>
      <c r="F68" s="36"/>
      <c r="G68" s="2"/>
      <c r="H68" s="36"/>
      <c r="I68" s="3"/>
    </row>
    <row r="69" spans="1:9" ht="33" customHeight="1">
      <c r="A69" s="43"/>
      <c r="B69" s="39" t="str">
        <f>VLOOKUP(A68,Elèves,2)&amp;" "&amp;VLOOKUP(A68,Elèves,3)</f>
        <v> </v>
      </c>
      <c r="C69" s="40"/>
      <c r="D69" s="45"/>
      <c r="E69" s="15"/>
      <c r="F69" s="37"/>
      <c r="G69" s="15"/>
      <c r="H69" s="37"/>
      <c r="I69" s="18"/>
    </row>
    <row r="70" spans="1:9" ht="37.5" customHeight="1" thickBot="1">
      <c r="A70" s="43"/>
      <c r="B70" s="12" t="str">
        <f>VLOOKUP(A68,Elèves,4)&amp;CHAR(10)&amp;"sexe"</f>
        <v>
sexe</v>
      </c>
      <c r="C70" s="13" t="str">
        <f>VLOOKUP(A68,Elèves,8)&amp;CHAR(10)&amp;VLOOKUP(A68,Elèves,9)&amp;CHAR(10)&amp;VLOOKUP(A68,Elèves,10)</f>
        <v>
</v>
      </c>
      <c r="D70" s="46"/>
      <c r="E70" s="35"/>
      <c r="F70" s="38"/>
      <c r="G70" s="17"/>
      <c r="H70" s="38"/>
      <c r="I70" s="19"/>
    </row>
    <row r="71" spans="1:9" ht="33" customHeight="1">
      <c r="A71" s="43">
        <v>24</v>
      </c>
      <c r="B71" s="10" t="str">
        <f>"an. Naiss"&amp;CHAR(10)&amp;YEAR(VLOOKUP(A71,Elèves,5))</f>
        <v>an. Naiss
1900</v>
      </c>
      <c r="C71" s="11" t="str">
        <f>"lg1. lg2"&amp;CHAR(10)&amp;LEFT(VLOOKUP(A71,Elèves,6),3)&amp;"-"&amp;LEFT(VLOOKUP(A71,Elèves,7),3)</f>
        <v>lg1. lg2
-</v>
      </c>
      <c r="D71" s="44"/>
      <c r="E71" s="2"/>
      <c r="F71" s="36"/>
      <c r="G71" s="2"/>
      <c r="H71" s="36"/>
      <c r="I71" s="3"/>
    </row>
    <row r="72" spans="1:9" ht="33" customHeight="1">
      <c r="A72" s="43"/>
      <c r="B72" s="39" t="str">
        <f>VLOOKUP(A71,Elèves,2)&amp;" "&amp;VLOOKUP(A71,Elèves,3)</f>
        <v> </v>
      </c>
      <c r="C72" s="40"/>
      <c r="D72" s="45"/>
      <c r="E72" s="15"/>
      <c r="F72" s="37"/>
      <c r="G72" s="15"/>
      <c r="H72" s="37"/>
      <c r="I72" s="18"/>
    </row>
    <row r="73" spans="1:9" ht="37.5" customHeight="1" thickBot="1">
      <c r="A73" s="43"/>
      <c r="B73" s="12" t="str">
        <f>VLOOKUP(A71,Elèves,4)&amp;CHAR(10)&amp;"sexe"</f>
        <v>
sexe</v>
      </c>
      <c r="C73" s="13" t="str">
        <f>VLOOKUP(A71,Elèves,8)&amp;CHAR(10)&amp;VLOOKUP(A71,Elèves,9)&amp;CHAR(10)&amp;VLOOKUP(A71,Elèves,10)</f>
        <v>
</v>
      </c>
      <c r="D73" s="46"/>
      <c r="E73" s="35"/>
      <c r="F73" s="38"/>
      <c r="G73" s="17"/>
      <c r="H73" s="38"/>
      <c r="I73" s="19"/>
    </row>
    <row r="74" spans="1:9" ht="33" customHeight="1">
      <c r="A74" s="43">
        <v>25</v>
      </c>
      <c r="B74" s="10" t="str">
        <f>"an. Naiss"&amp;CHAR(10)&amp;YEAR(VLOOKUP(A74,Elèves,5))</f>
        <v>an. Naiss
1900</v>
      </c>
      <c r="C74" s="11" t="str">
        <f>"lg1. lg2"&amp;CHAR(10)&amp;LEFT(VLOOKUP(A74,Elèves,6),3)&amp;"-"&amp;LEFT(VLOOKUP(A74,Elèves,7),3)</f>
        <v>lg1. lg2
-</v>
      </c>
      <c r="D74" s="44"/>
      <c r="E74" s="2"/>
      <c r="F74" s="36"/>
      <c r="G74" s="2"/>
      <c r="H74" s="36"/>
      <c r="I74" s="3"/>
    </row>
    <row r="75" spans="1:9" ht="33" customHeight="1">
      <c r="A75" s="43"/>
      <c r="B75" s="39" t="str">
        <f>VLOOKUP(A74,Elèves,2)&amp;" "&amp;VLOOKUP(A74,Elèves,3)</f>
        <v> </v>
      </c>
      <c r="C75" s="40"/>
      <c r="D75" s="45"/>
      <c r="E75" s="15"/>
      <c r="F75" s="37"/>
      <c r="G75" s="15"/>
      <c r="H75" s="37"/>
      <c r="I75" s="18"/>
    </row>
    <row r="76" spans="1:9" ht="37.5" customHeight="1" thickBot="1">
      <c r="A76" s="43"/>
      <c r="B76" s="12" t="str">
        <f>VLOOKUP(A74,Elèves,4)&amp;CHAR(10)&amp;"sexe"</f>
        <v>
sexe</v>
      </c>
      <c r="C76" s="13" t="str">
        <f>VLOOKUP(A74,Elèves,8)&amp;CHAR(10)&amp;VLOOKUP(A74,Elèves,9)&amp;CHAR(10)&amp;VLOOKUP(A74,Elèves,10)</f>
        <v>
</v>
      </c>
      <c r="D76" s="46"/>
      <c r="E76" s="35"/>
      <c r="F76" s="38"/>
      <c r="G76" s="17"/>
      <c r="H76" s="38"/>
      <c r="I76" s="19"/>
    </row>
    <row r="77" spans="1:9" ht="33" customHeight="1">
      <c r="A77" s="43">
        <v>26</v>
      </c>
      <c r="B77" s="10" t="str">
        <f>"an. Naiss"&amp;CHAR(10)&amp;YEAR(VLOOKUP(A77,Elèves,5))</f>
        <v>an. Naiss
1900</v>
      </c>
      <c r="C77" s="11" t="str">
        <f>"lg1. lg2"&amp;CHAR(10)&amp;LEFT(VLOOKUP(A77,Elèves,6),3)&amp;"-"&amp;LEFT(VLOOKUP(A77,Elèves,7),3)</f>
        <v>lg1. lg2
-</v>
      </c>
      <c r="D77" s="44"/>
      <c r="E77" s="2"/>
      <c r="F77" s="36"/>
      <c r="G77" s="2"/>
      <c r="H77" s="36"/>
      <c r="I77" s="3"/>
    </row>
    <row r="78" spans="1:9" ht="33" customHeight="1">
      <c r="A78" s="43"/>
      <c r="B78" s="39" t="str">
        <f>VLOOKUP(A77,Elèves,2)&amp;" "&amp;VLOOKUP(A77,Elèves,3)</f>
        <v> </v>
      </c>
      <c r="C78" s="40"/>
      <c r="D78" s="45"/>
      <c r="E78" s="15"/>
      <c r="F78" s="37"/>
      <c r="G78" s="15"/>
      <c r="H78" s="37"/>
      <c r="I78" s="18"/>
    </row>
    <row r="79" spans="1:9" ht="37.5" customHeight="1" thickBot="1">
      <c r="A79" s="43"/>
      <c r="B79" s="12" t="str">
        <f>VLOOKUP(A77,Elèves,4)&amp;CHAR(10)&amp;"sexe"</f>
        <v>
sexe</v>
      </c>
      <c r="C79" s="13" t="str">
        <f>VLOOKUP(A77,Elèves,8)&amp;CHAR(10)&amp;VLOOKUP(A77,Elèves,9)&amp;CHAR(10)&amp;VLOOKUP(A77,Elèves,10)</f>
        <v>
</v>
      </c>
      <c r="D79" s="46"/>
      <c r="E79" s="35"/>
      <c r="F79" s="38"/>
      <c r="G79" s="17"/>
      <c r="H79" s="38"/>
      <c r="I79" s="19"/>
    </row>
    <row r="80" spans="1:9" ht="33" customHeight="1">
      <c r="A80" s="43">
        <v>27</v>
      </c>
      <c r="B80" s="10" t="str">
        <f>"an. Naiss"&amp;CHAR(10)&amp;YEAR(VLOOKUP(A80,Elèves,5))</f>
        <v>an. Naiss
1900</v>
      </c>
      <c r="C80" s="11" t="str">
        <f>"lg1. lg2"&amp;CHAR(10)&amp;LEFT(VLOOKUP(A80,Elèves,6),3)&amp;"-"&amp;LEFT(VLOOKUP(A80,Elèves,7),3)</f>
        <v>lg1. lg2
-</v>
      </c>
      <c r="D80" s="44"/>
      <c r="E80" s="2"/>
      <c r="F80" s="36"/>
      <c r="G80" s="2"/>
      <c r="H80" s="36"/>
      <c r="I80" s="3"/>
    </row>
    <row r="81" spans="1:9" ht="33" customHeight="1">
      <c r="A81" s="43"/>
      <c r="B81" s="39" t="str">
        <f>VLOOKUP(A80,Elèves,2)&amp;" "&amp;VLOOKUP(A80,Elèves,3)</f>
        <v> </v>
      </c>
      <c r="C81" s="40"/>
      <c r="D81" s="45"/>
      <c r="E81" s="15"/>
      <c r="F81" s="37"/>
      <c r="G81" s="15"/>
      <c r="H81" s="37"/>
      <c r="I81" s="18"/>
    </row>
    <row r="82" spans="1:9" ht="37.5" customHeight="1" thickBot="1">
      <c r="A82" s="43"/>
      <c r="B82" s="12" t="str">
        <f>VLOOKUP(A80,Elèves,4)&amp;CHAR(10)&amp;"sexe"</f>
        <v>
sexe</v>
      </c>
      <c r="C82" s="13" t="str">
        <f>VLOOKUP(A80,Elèves,8)&amp;CHAR(10)&amp;VLOOKUP(A80,Elèves,9)&amp;CHAR(10)&amp;VLOOKUP(A80,Elèves,10)</f>
        <v>
</v>
      </c>
      <c r="D82" s="46"/>
      <c r="E82" s="35"/>
      <c r="F82" s="38"/>
      <c r="G82" s="17"/>
      <c r="H82" s="38"/>
      <c r="I82" s="19"/>
    </row>
    <row r="83" spans="1:9" ht="33" customHeight="1">
      <c r="A83" s="43">
        <v>28</v>
      </c>
      <c r="B83" s="10" t="str">
        <f>"an. Naiss"&amp;CHAR(10)&amp;YEAR(VLOOKUP(A83,Elèves,5))</f>
        <v>an. Naiss
1900</v>
      </c>
      <c r="C83" s="11" t="str">
        <f>"lg1. lg2"&amp;CHAR(10)&amp;LEFT(VLOOKUP(A83,Elèves,6),3)&amp;"-"&amp;LEFT(VLOOKUP(A83,Elèves,7),3)</f>
        <v>lg1. lg2
-</v>
      </c>
      <c r="D83" s="44"/>
      <c r="E83" s="2"/>
      <c r="F83" s="36"/>
      <c r="G83" s="2"/>
      <c r="H83" s="36"/>
      <c r="I83" s="3"/>
    </row>
    <row r="84" spans="1:9" ht="33" customHeight="1">
      <c r="A84" s="43"/>
      <c r="B84" s="39" t="str">
        <f>VLOOKUP(A83,Elèves,2)&amp;" "&amp;VLOOKUP(A83,Elèves,3)</f>
        <v> </v>
      </c>
      <c r="C84" s="40"/>
      <c r="D84" s="45"/>
      <c r="E84" s="15"/>
      <c r="F84" s="37"/>
      <c r="G84" s="15"/>
      <c r="H84" s="37"/>
      <c r="I84" s="18"/>
    </row>
    <row r="85" spans="1:9" ht="37.5" customHeight="1" thickBot="1">
      <c r="A85" s="43"/>
      <c r="B85" s="12" t="str">
        <f>VLOOKUP(A83,Elèves,4)&amp;CHAR(10)&amp;"sexe"</f>
        <v>
sexe</v>
      </c>
      <c r="C85" s="13" t="str">
        <f>VLOOKUP(A83,Elèves,8)&amp;CHAR(10)&amp;VLOOKUP(A83,Elèves,9)&amp;CHAR(10)&amp;VLOOKUP(A83,Elèves,10)</f>
        <v>
</v>
      </c>
      <c r="D85" s="46"/>
      <c r="E85" s="35"/>
      <c r="F85" s="38"/>
      <c r="G85" s="17"/>
      <c r="H85" s="38"/>
      <c r="I85" s="19"/>
    </row>
    <row r="86" spans="1:9" ht="33" customHeight="1">
      <c r="A86" s="43">
        <v>29</v>
      </c>
      <c r="B86" s="10" t="str">
        <f>"an. Naiss"&amp;CHAR(10)&amp;YEAR(VLOOKUP(A86,Elèves,5))</f>
        <v>an. Naiss
1900</v>
      </c>
      <c r="C86" s="11" t="str">
        <f>"lg1. lg2"&amp;CHAR(10)&amp;LEFT(VLOOKUP(A86,Elèves,6),3)&amp;"-"&amp;LEFT(VLOOKUP(A86,Elèves,7),3)</f>
        <v>lg1. lg2
-</v>
      </c>
      <c r="D86" s="44"/>
      <c r="E86" s="2"/>
      <c r="F86" s="36"/>
      <c r="G86" s="2"/>
      <c r="H86" s="36"/>
      <c r="I86" s="3"/>
    </row>
    <row r="87" spans="1:9" ht="33" customHeight="1">
      <c r="A87" s="43"/>
      <c r="B87" s="39" t="str">
        <f>VLOOKUP(A86,Elèves,2)&amp;" "&amp;VLOOKUP(A86,Elèves,3)</f>
        <v> </v>
      </c>
      <c r="C87" s="40"/>
      <c r="D87" s="45"/>
      <c r="E87" s="15"/>
      <c r="F87" s="37"/>
      <c r="G87" s="15"/>
      <c r="H87" s="37"/>
      <c r="I87" s="18"/>
    </row>
    <row r="88" spans="1:9" ht="37.5" customHeight="1" thickBot="1">
      <c r="A88" s="43"/>
      <c r="B88" s="12" t="str">
        <f>VLOOKUP(A86,Elèves,4)&amp;CHAR(10)&amp;"sexe"</f>
        <v>
sexe</v>
      </c>
      <c r="C88" s="13" t="str">
        <f>VLOOKUP(A86,Elèves,8)&amp;CHAR(10)&amp;VLOOKUP(A86,Elèves,9)&amp;CHAR(10)&amp;VLOOKUP(A86,Elèves,10)</f>
        <v>
</v>
      </c>
      <c r="D88" s="46"/>
      <c r="E88" s="35"/>
      <c r="F88" s="38"/>
      <c r="G88" s="17"/>
      <c r="H88" s="38"/>
      <c r="I88" s="19"/>
    </row>
    <row r="89" spans="1:9" ht="33" customHeight="1">
      <c r="A89" s="43">
        <v>30</v>
      </c>
      <c r="B89" s="10" t="str">
        <f>"an. Naiss"&amp;CHAR(10)&amp;YEAR(VLOOKUP(A89,Elèves,5))</f>
        <v>an. Naiss
1900</v>
      </c>
      <c r="C89" s="11" t="str">
        <f>"lg1. lg2"&amp;CHAR(10)&amp;LEFT(VLOOKUP(A89,Elèves,6),3)&amp;"-"&amp;LEFT(VLOOKUP(A89,Elèves,7),3)</f>
        <v>lg1. lg2
-</v>
      </c>
      <c r="D89" s="44"/>
      <c r="E89" s="2"/>
      <c r="F89" s="36"/>
      <c r="G89" s="2"/>
      <c r="H89" s="36"/>
      <c r="I89" s="3"/>
    </row>
    <row r="90" spans="1:9" ht="33" customHeight="1">
      <c r="A90" s="43"/>
      <c r="B90" s="39" t="str">
        <f>VLOOKUP(A89,Elèves,2)&amp;" "&amp;VLOOKUP(A89,Elèves,3)</f>
        <v> </v>
      </c>
      <c r="C90" s="40"/>
      <c r="D90" s="45"/>
      <c r="E90" s="15"/>
      <c r="F90" s="37"/>
      <c r="G90" s="15"/>
      <c r="H90" s="37"/>
      <c r="I90" s="18"/>
    </row>
    <row r="91" spans="1:9" ht="37.5" customHeight="1" thickBot="1">
      <c r="A91" s="43"/>
      <c r="B91" s="12" t="str">
        <f>VLOOKUP(A89,Elèves,4)&amp;CHAR(10)&amp;"sexe"</f>
        <v>
sexe</v>
      </c>
      <c r="C91" s="13" t="str">
        <f>VLOOKUP(A89,Elèves,8)&amp;CHAR(10)&amp;VLOOKUP(A89,Elèves,9)&amp;CHAR(10)&amp;VLOOKUP(A89,Elèves,10)</f>
        <v>
</v>
      </c>
      <c r="D91" s="46"/>
      <c r="E91" s="35"/>
      <c r="F91" s="38"/>
      <c r="G91" s="17"/>
      <c r="H91" s="38"/>
      <c r="I91" s="19"/>
    </row>
    <row r="92" spans="1:9" ht="33" customHeight="1">
      <c r="A92" s="43">
        <v>31</v>
      </c>
      <c r="B92" s="10" t="str">
        <f>"an. Naiss"&amp;CHAR(10)&amp;YEAR(VLOOKUP(A92,Elèves,5))</f>
        <v>an. Naiss
1900</v>
      </c>
      <c r="C92" s="11" t="str">
        <f>"lg1. lg2"&amp;CHAR(10)&amp;LEFT(VLOOKUP(A92,Elèves,6),3)&amp;"-"&amp;LEFT(VLOOKUP(A92,Elèves,7),3)</f>
        <v>lg1. lg2
-</v>
      </c>
      <c r="D92" s="44"/>
      <c r="E92" s="2"/>
      <c r="F92" s="36"/>
      <c r="G92" s="2"/>
      <c r="H92" s="36"/>
      <c r="I92" s="3"/>
    </row>
    <row r="93" spans="1:9" ht="33" customHeight="1">
      <c r="A93" s="43"/>
      <c r="B93" s="39" t="str">
        <f>VLOOKUP(A92,Elèves,2)&amp;" "&amp;VLOOKUP(A92,Elèves,3)</f>
        <v> </v>
      </c>
      <c r="C93" s="40"/>
      <c r="D93" s="45"/>
      <c r="E93" s="15"/>
      <c r="F93" s="37"/>
      <c r="G93" s="15"/>
      <c r="H93" s="37"/>
      <c r="I93" s="18"/>
    </row>
    <row r="94" spans="1:9" ht="37.5" customHeight="1" thickBot="1">
      <c r="A94" s="43"/>
      <c r="B94" s="12" t="str">
        <f>VLOOKUP(A92,Elèves,4)&amp;CHAR(10)&amp;"sexe"</f>
        <v>
sexe</v>
      </c>
      <c r="C94" s="13" t="str">
        <f>VLOOKUP(A92,Elèves,8)&amp;CHAR(10)&amp;VLOOKUP(A92,Elèves,9)&amp;CHAR(10)&amp;VLOOKUP(A92,Elèves,10)</f>
        <v>
</v>
      </c>
      <c r="D94" s="46"/>
      <c r="E94" s="35"/>
      <c r="F94" s="38"/>
      <c r="G94" s="17"/>
      <c r="H94" s="38"/>
      <c r="I94" s="19"/>
    </row>
    <row r="95" spans="1:9" ht="33" customHeight="1">
      <c r="A95" s="43">
        <v>32</v>
      </c>
      <c r="B95" s="10" t="str">
        <f>"an. Naiss"&amp;CHAR(10)&amp;YEAR(VLOOKUP(A95,Elèves,5))</f>
        <v>an. Naiss
1900</v>
      </c>
      <c r="C95" s="11" t="str">
        <f>"lg1. lg2"&amp;CHAR(10)&amp;LEFT(VLOOKUP(A95,Elèves,6),3)&amp;"-"&amp;LEFT(VLOOKUP(A95,Elèves,7),3)</f>
        <v>lg1. lg2
-</v>
      </c>
      <c r="D95" s="44"/>
      <c r="E95" s="2"/>
      <c r="F95" s="36"/>
      <c r="G95" s="2"/>
      <c r="H95" s="36"/>
      <c r="I95" s="3"/>
    </row>
    <row r="96" spans="1:9" ht="33" customHeight="1">
      <c r="A96" s="43"/>
      <c r="B96" s="39" t="str">
        <f>VLOOKUP(A95,Elèves,2)&amp;" "&amp;VLOOKUP(A95,Elèves,3)</f>
        <v> </v>
      </c>
      <c r="C96" s="40"/>
      <c r="D96" s="45"/>
      <c r="E96" s="15"/>
      <c r="F96" s="37"/>
      <c r="G96" s="15"/>
      <c r="H96" s="37"/>
      <c r="I96" s="18"/>
    </row>
    <row r="97" spans="1:9" ht="37.5" customHeight="1" thickBot="1">
      <c r="A97" s="43"/>
      <c r="B97" s="12" t="str">
        <f>VLOOKUP(A95,Elèves,4)&amp;CHAR(10)&amp;"sexe"</f>
        <v>
sexe</v>
      </c>
      <c r="C97" s="13" t="str">
        <f>VLOOKUP(A95,Elèves,8)&amp;CHAR(10)&amp;VLOOKUP(A95,Elèves,9)&amp;CHAR(10)&amp;VLOOKUP(A95,Elèves,10)</f>
        <v>
</v>
      </c>
      <c r="D97" s="46"/>
      <c r="E97" s="35"/>
      <c r="F97" s="38"/>
      <c r="G97" s="17"/>
      <c r="H97" s="38"/>
      <c r="I97" s="19"/>
    </row>
    <row r="98" spans="1:9" ht="33" customHeight="1">
      <c r="A98" s="43">
        <v>33</v>
      </c>
      <c r="B98" s="10" t="str">
        <f>"an. Naiss"&amp;CHAR(10)&amp;YEAR(VLOOKUP(A98,Elèves,5))</f>
        <v>an. Naiss
1900</v>
      </c>
      <c r="C98" s="11" t="str">
        <f>"lg1. lg2"&amp;CHAR(10)&amp;LEFT(VLOOKUP(A98,Elèves,6),3)&amp;"-"&amp;LEFT(VLOOKUP(A98,Elèves,7),3)</f>
        <v>lg1. lg2
-</v>
      </c>
      <c r="D98" s="44"/>
      <c r="E98" s="2"/>
      <c r="F98" s="36"/>
      <c r="G98" s="2"/>
      <c r="H98" s="36"/>
      <c r="I98" s="3"/>
    </row>
    <row r="99" spans="1:9" ht="33" customHeight="1">
      <c r="A99" s="43"/>
      <c r="B99" s="39" t="str">
        <f>VLOOKUP(A98,Elèves,2)&amp;" "&amp;VLOOKUP(A98,Elèves,3)</f>
        <v> </v>
      </c>
      <c r="C99" s="40"/>
      <c r="D99" s="45"/>
      <c r="E99" s="15"/>
      <c r="F99" s="37"/>
      <c r="G99" s="15"/>
      <c r="H99" s="37"/>
      <c r="I99" s="18"/>
    </row>
    <row r="100" spans="1:9" ht="37.5" customHeight="1" thickBot="1">
      <c r="A100" s="43"/>
      <c r="B100" s="12" t="str">
        <f>VLOOKUP(A98,Elèves,4)&amp;CHAR(10)&amp;"sexe"</f>
        <v>
sexe</v>
      </c>
      <c r="C100" s="13" t="str">
        <f>VLOOKUP(A98,Elèves,8)&amp;CHAR(10)&amp;VLOOKUP(A98,Elèves,9)&amp;CHAR(10)&amp;VLOOKUP(A98,Elèves,10)</f>
        <v>
</v>
      </c>
      <c r="D100" s="46"/>
      <c r="E100" s="35"/>
      <c r="F100" s="38"/>
      <c r="G100" s="17"/>
      <c r="H100" s="38"/>
      <c r="I100" s="19"/>
    </row>
    <row r="101" spans="1:9" ht="33" customHeight="1">
      <c r="A101" s="43">
        <v>34</v>
      </c>
      <c r="B101" s="10" t="str">
        <f>"an. Naiss"&amp;CHAR(10)&amp;YEAR(VLOOKUP(A101,Elèves,5))</f>
        <v>an. Naiss
1900</v>
      </c>
      <c r="C101" s="11" t="str">
        <f>"lg1. lg2"&amp;CHAR(10)&amp;LEFT(VLOOKUP(A101,Elèves,6),3)&amp;"-"&amp;LEFT(VLOOKUP(A101,Elèves,7),3)</f>
        <v>lg1. lg2
-</v>
      </c>
      <c r="D101" s="44"/>
      <c r="E101" s="2"/>
      <c r="F101" s="36"/>
      <c r="G101" s="2"/>
      <c r="H101" s="36"/>
      <c r="I101" s="3"/>
    </row>
    <row r="102" spans="1:9" ht="33" customHeight="1">
      <c r="A102" s="43"/>
      <c r="B102" s="39" t="str">
        <f>VLOOKUP(A101,Elèves,2)&amp;" "&amp;VLOOKUP(A101,Elèves,3)</f>
        <v> </v>
      </c>
      <c r="C102" s="40"/>
      <c r="D102" s="45"/>
      <c r="E102" s="15"/>
      <c r="F102" s="37"/>
      <c r="G102" s="15"/>
      <c r="H102" s="37"/>
      <c r="I102" s="18"/>
    </row>
    <row r="103" spans="1:9" ht="37.5" customHeight="1" thickBot="1">
      <c r="A103" s="43"/>
      <c r="B103" s="12" t="str">
        <f>VLOOKUP(A101,Elèves,4)&amp;CHAR(10)&amp;"sexe"</f>
        <v>
sexe</v>
      </c>
      <c r="C103" s="13" t="str">
        <f>VLOOKUP(A101,Elèves,8)&amp;CHAR(10)&amp;VLOOKUP(A101,Elèves,9)&amp;CHAR(10)&amp;VLOOKUP(A101,Elèves,10)</f>
        <v>
</v>
      </c>
      <c r="D103" s="46"/>
      <c r="E103" s="35"/>
      <c r="F103" s="38"/>
      <c r="G103" s="17"/>
      <c r="H103" s="38"/>
      <c r="I103" s="19"/>
    </row>
    <row r="104" spans="1:9" ht="33" customHeight="1">
      <c r="A104" s="43">
        <v>35</v>
      </c>
      <c r="B104" s="10" t="str">
        <f>"an. Naiss"&amp;CHAR(10)&amp;YEAR(VLOOKUP(A104,Elèves,5))</f>
        <v>an. Naiss
1900</v>
      </c>
      <c r="C104" s="11" t="str">
        <f>"lg1. lg2"&amp;CHAR(10)&amp;LEFT(VLOOKUP(A104,Elèves,6),3)&amp;"-"&amp;LEFT(VLOOKUP(A104,Elèves,7),3)</f>
        <v>lg1. lg2
-</v>
      </c>
      <c r="D104" s="44"/>
      <c r="E104" s="2"/>
      <c r="F104" s="36"/>
      <c r="G104" s="2"/>
      <c r="H104" s="36"/>
      <c r="I104" s="3"/>
    </row>
    <row r="105" spans="1:9" ht="33" customHeight="1">
      <c r="A105" s="43"/>
      <c r="B105" s="39" t="str">
        <f>VLOOKUP(A104,Elèves,2)&amp;" "&amp;VLOOKUP(A104,Elèves,3)</f>
        <v> </v>
      </c>
      <c r="C105" s="40"/>
      <c r="D105" s="45"/>
      <c r="E105" s="15"/>
      <c r="F105" s="37"/>
      <c r="G105" s="15"/>
      <c r="H105" s="37"/>
      <c r="I105" s="18"/>
    </row>
    <row r="106" spans="1:9" ht="37.5" customHeight="1" thickBot="1">
      <c r="A106" s="43"/>
      <c r="B106" s="12" t="str">
        <f>VLOOKUP(A104,Elèves,4)&amp;CHAR(10)&amp;"sexe"</f>
        <v>
sexe</v>
      </c>
      <c r="C106" s="13" t="str">
        <f>VLOOKUP(A104,Elèves,8)&amp;CHAR(10)&amp;VLOOKUP(A104,Elèves,9)&amp;CHAR(10)&amp;VLOOKUP(A104,Elèves,10)</f>
        <v>
</v>
      </c>
      <c r="D106" s="46"/>
      <c r="E106" s="35"/>
      <c r="F106" s="38"/>
      <c r="G106" s="17"/>
      <c r="H106" s="38"/>
      <c r="I106" s="19"/>
    </row>
    <row r="107" spans="1:9" ht="33" customHeight="1">
      <c r="A107" s="43">
        <v>36</v>
      </c>
      <c r="B107" s="10" t="str">
        <f>"an. Naiss"&amp;CHAR(10)&amp;YEAR(VLOOKUP(A107,Elèves,5))</f>
        <v>an. Naiss
1900</v>
      </c>
      <c r="C107" s="11" t="str">
        <f>"lg1. lg2"&amp;CHAR(10)&amp;LEFT(VLOOKUP(A107,Elèves,6),3)&amp;"-"&amp;LEFT(VLOOKUP(A107,Elèves,7),3)</f>
        <v>lg1. lg2
-</v>
      </c>
      <c r="D107" s="44"/>
      <c r="E107" s="2"/>
      <c r="F107" s="36"/>
      <c r="G107" s="2"/>
      <c r="H107" s="36"/>
      <c r="I107" s="3"/>
    </row>
    <row r="108" spans="1:9" ht="33" customHeight="1">
      <c r="A108" s="43"/>
      <c r="B108" s="39" t="str">
        <f>VLOOKUP(A107,Elèves,2)&amp;" "&amp;VLOOKUP(A107,Elèves,3)</f>
        <v> </v>
      </c>
      <c r="C108" s="40"/>
      <c r="D108" s="45"/>
      <c r="E108" s="15"/>
      <c r="F108" s="37"/>
      <c r="G108" s="15"/>
      <c r="H108" s="37"/>
      <c r="I108" s="18"/>
    </row>
    <row r="109" spans="1:9" ht="37.5" customHeight="1" thickBot="1">
      <c r="A109" s="43"/>
      <c r="B109" s="12" t="str">
        <f>VLOOKUP(A107,Elèves,4)&amp;CHAR(10)&amp;"sexe"</f>
        <v>
sexe</v>
      </c>
      <c r="C109" s="13" t="str">
        <f>VLOOKUP(A107,Elèves,8)&amp;CHAR(10)&amp;VLOOKUP(A107,Elèves,9)&amp;CHAR(10)&amp;VLOOKUP(A107,Elèves,10)</f>
        <v>
</v>
      </c>
      <c r="D109" s="46"/>
      <c r="E109" s="35"/>
      <c r="F109" s="38"/>
      <c r="G109" s="17"/>
      <c r="H109" s="38"/>
      <c r="I109" s="19"/>
    </row>
  </sheetData>
  <sheetProtection/>
  <mergeCells count="181">
    <mergeCell ref="A104:A106"/>
    <mergeCell ref="D104:D106"/>
    <mergeCell ref="F104:F106"/>
    <mergeCell ref="H104:H106"/>
    <mergeCell ref="B105:C105"/>
    <mergeCell ref="A107:A109"/>
    <mergeCell ref="D107:D109"/>
    <mergeCell ref="F107:F109"/>
    <mergeCell ref="H107:H109"/>
    <mergeCell ref="B108:C108"/>
    <mergeCell ref="A98:A100"/>
    <mergeCell ref="D98:D100"/>
    <mergeCell ref="F98:F100"/>
    <mergeCell ref="H98:H100"/>
    <mergeCell ref="B99:C99"/>
    <mergeCell ref="A101:A103"/>
    <mergeCell ref="D101:D103"/>
    <mergeCell ref="F101:F103"/>
    <mergeCell ref="H101:H103"/>
    <mergeCell ref="B102:C102"/>
    <mergeCell ref="H92:H94"/>
    <mergeCell ref="A95:A97"/>
    <mergeCell ref="D95:D97"/>
    <mergeCell ref="F95:F97"/>
    <mergeCell ref="H95:H97"/>
    <mergeCell ref="B96:C96"/>
    <mergeCell ref="D92:D94"/>
    <mergeCell ref="A92:A94"/>
    <mergeCell ref="B93:C93"/>
    <mergeCell ref="H74:H76"/>
    <mergeCell ref="H77:H79"/>
    <mergeCell ref="H80:H82"/>
    <mergeCell ref="H83:H85"/>
    <mergeCell ref="H86:H88"/>
    <mergeCell ref="H89:H91"/>
    <mergeCell ref="H56:H58"/>
    <mergeCell ref="H59:H61"/>
    <mergeCell ref="H62:H64"/>
    <mergeCell ref="H65:H67"/>
    <mergeCell ref="H68:H70"/>
    <mergeCell ref="H71:H73"/>
    <mergeCell ref="H38:H40"/>
    <mergeCell ref="H41:H43"/>
    <mergeCell ref="H44:H46"/>
    <mergeCell ref="H47:H49"/>
    <mergeCell ref="H50:H52"/>
    <mergeCell ref="H53:H55"/>
    <mergeCell ref="H20:H22"/>
    <mergeCell ref="H23:H25"/>
    <mergeCell ref="H26:H28"/>
    <mergeCell ref="H29:H31"/>
    <mergeCell ref="H32:H34"/>
    <mergeCell ref="H35:H37"/>
    <mergeCell ref="F83:F85"/>
    <mergeCell ref="F86:F88"/>
    <mergeCell ref="F89:F91"/>
    <mergeCell ref="F92:F94"/>
    <mergeCell ref="H2:H4"/>
    <mergeCell ref="H5:H7"/>
    <mergeCell ref="H8:H10"/>
    <mergeCell ref="H11:H13"/>
    <mergeCell ref="H14:H16"/>
    <mergeCell ref="H17:H19"/>
    <mergeCell ref="F65:F67"/>
    <mergeCell ref="F68:F70"/>
    <mergeCell ref="F71:F73"/>
    <mergeCell ref="F74:F76"/>
    <mergeCell ref="F77:F79"/>
    <mergeCell ref="F80:F82"/>
    <mergeCell ref="F44:F46"/>
    <mergeCell ref="F47:F49"/>
    <mergeCell ref="F50:F52"/>
    <mergeCell ref="F53:F55"/>
    <mergeCell ref="F56:F58"/>
    <mergeCell ref="F59:F61"/>
    <mergeCell ref="F26:F28"/>
    <mergeCell ref="F29:F31"/>
    <mergeCell ref="F32:F34"/>
    <mergeCell ref="F35:F37"/>
    <mergeCell ref="F38:F40"/>
    <mergeCell ref="F41:F43"/>
    <mergeCell ref="F2:F4"/>
    <mergeCell ref="F5:F7"/>
    <mergeCell ref="F8:F10"/>
    <mergeCell ref="F11:F13"/>
    <mergeCell ref="F14:F16"/>
    <mergeCell ref="F17:F19"/>
    <mergeCell ref="D74:D76"/>
    <mergeCell ref="D77:D79"/>
    <mergeCell ref="D80:D82"/>
    <mergeCell ref="D83:D85"/>
    <mergeCell ref="D86:D88"/>
    <mergeCell ref="D89:D91"/>
    <mergeCell ref="D56:D58"/>
    <mergeCell ref="D59:D61"/>
    <mergeCell ref="D62:D64"/>
    <mergeCell ref="D65:D67"/>
    <mergeCell ref="D68:D70"/>
    <mergeCell ref="D71:D73"/>
    <mergeCell ref="D38:D40"/>
    <mergeCell ref="D41:D43"/>
    <mergeCell ref="D44:D46"/>
    <mergeCell ref="D47:D49"/>
    <mergeCell ref="D50:D52"/>
    <mergeCell ref="D53:D55"/>
    <mergeCell ref="D20:D22"/>
    <mergeCell ref="D23:D25"/>
    <mergeCell ref="D26:D28"/>
    <mergeCell ref="D29:D31"/>
    <mergeCell ref="D32:D34"/>
    <mergeCell ref="D35:D37"/>
    <mergeCell ref="D2:D4"/>
    <mergeCell ref="D5:D7"/>
    <mergeCell ref="D8:D10"/>
    <mergeCell ref="D11:D13"/>
    <mergeCell ref="D14:D16"/>
    <mergeCell ref="D17:D19"/>
    <mergeCell ref="A86:A88"/>
    <mergeCell ref="B87:C87"/>
    <mergeCell ref="A89:A91"/>
    <mergeCell ref="B90:C90"/>
    <mergeCell ref="A80:A82"/>
    <mergeCell ref="B81:C81"/>
    <mergeCell ref="A83:A85"/>
    <mergeCell ref="B84:C84"/>
    <mergeCell ref="A74:A76"/>
    <mergeCell ref="B75:C75"/>
    <mergeCell ref="A77:A79"/>
    <mergeCell ref="B78:C78"/>
    <mergeCell ref="A68:A70"/>
    <mergeCell ref="B69:C69"/>
    <mergeCell ref="A71:A73"/>
    <mergeCell ref="B72:C72"/>
    <mergeCell ref="A47:A49"/>
    <mergeCell ref="A50:A52"/>
    <mergeCell ref="A65:A67"/>
    <mergeCell ref="A53:A55"/>
    <mergeCell ref="A56:A58"/>
    <mergeCell ref="A59:A61"/>
    <mergeCell ref="A62:A64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B63:C63"/>
    <mergeCell ref="B9:C9"/>
    <mergeCell ref="B12:C12"/>
    <mergeCell ref="B24:C24"/>
    <mergeCell ref="B27:C27"/>
    <mergeCell ref="B51:C51"/>
    <mergeCell ref="B54:C54"/>
    <mergeCell ref="B33:C33"/>
    <mergeCell ref="B45:C45"/>
    <mergeCell ref="B60:C60"/>
    <mergeCell ref="B48:C48"/>
    <mergeCell ref="B1:C1"/>
    <mergeCell ref="B18:C18"/>
    <mergeCell ref="B21:C21"/>
    <mergeCell ref="B3:C3"/>
    <mergeCell ref="B6:C6"/>
    <mergeCell ref="F62:F64"/>
    <mergeCell ref="F20:F22"/>
    <mergeCell ref="F23:F25"/>
    <mergeCell ref="B30:C30"/>
    <mergeCell ref="B15:C15"/>
    <mergeCell ref="B66:C66"/>
    <mergeCell ref="B36:C36"/>
    <mergeCell ref="B39:C39"/>
    <mergeCell ref="B57:C57"/>
    <mergeCell ref="B42:C42"/>
  </mergeCells>
  <conditionalFormatting sqref="G2 E2 E5 E8 E11 E14 E17 E20 E23 E26 E29 E32 E35 E38 E41 E44 E47 E50 E53 E56 E59 E62 E65 E68 E71 E74 E77 E80 E83 E86 E89 E92">
    <cfRule type="cellIs" priority="195" dxfId="1" operator="lessThan" stopIfTrue="1">
      <formula>10</formula>
    </cfRule>
    <cfRule type="cellIs" priority="196" dxfId="0" operator="greaterThanOrEqual" stopIfTrue="1">
      <formula>10</formula>
    </cfRule>
  </conditionalFormatting>
  <conditionalFormatting sqref="G5">
    <cfRule type="cellIs" priority="189" dxfId="1" operator="lessThan" stopIfTrue="1">
      <formula>10</formula>
    </cfRule>
    <cfRule type="cellIs" priority="190" dxfId="0" operator="greaterThanOrEqual" stopIfTrue="1">
      <formula>10</formula>
    </cfRule>
  </conditionalFormatting>
  <conditionalFormatting sqref="G8">
    <cfRule type="cellIs" priority="187" dxfId="1" operator="lessThan" stopIfTrue="1">
      <formula>10</formula>
    </cfRule>
    <cfRule type="cellIs" priority="188" dxfId="0" operator="greaterThanOrEqual" stopIfTrue="1">
      <formula>10</formula>
    </cfRule>
  </conditionalFormatting>
  <conditionalFormatting sqref="G11">
    <cfRule type="cellIs" priority="185" dxfId="1" operator="lessThan" stopIfTrue="1">
      <formula>10</formula>
    </cfRule>
    <cfRule type="cellIs" priority="186" dxfId="0" operator="greaterThanOrEqual" stopIfTrue="1">
      <formula>10</formula>
    </cfRule>
  </conditionalFormatting>
  <conditionalFormatting sqref="G14">
    <cfRule type="cellIs" priority="183" dxfId="1" operator="lessThan" stopIfTrue="1">
      <formula>10</formula>
    </cfRule>
    <cfRule type="cellIs" priority="184" dxfId="0" operator="greaterThanOrEqual" stopIfTrue="1">
      <formula>10</formula>
    </cfRule>
  </conditionalFormatting>
  <conditionalFormatting sqref="G17">
    <cfRule type="cellIs" priority="181" dxfId="1" operator="lessThan" stopIfTrue="1">
      <formula>10</formula>
    </cfRule>
    <cfRule type="cellIs" priority="182" dxfId="0" operator="greaterThanOrEqual" stopIfTrue="1">
      <formula>10</formula>
    </cfRule>
  </conditionalFormatting>
  <conditionalFormatting sqref="G20">
    <cfRule type="cellIs" priority="179" dxfId="1" operator="lessThan" stopIfTrue="1">
      <formula>10</formula>
    </cfRule>
    <cfRule type="cellIs" priority="180" dxfId="0" operator="greaterThanOrEqual" stopIfTrue="1">
      <formula>10</formula>
    </cfRule>
  </conditionalFormatting>
  <conditionalFormatting sqref="G23">
    <cfRule type="cellIs" priority="177" dxfId="1" operator="lessThan" stopIfTrue="1">
      <formula>10</formula>
    </cfRule>
    <cfRule type="cellIs" priority="178" dxfId="0" operator="greaterThanOrEqual" stopIfTrue="1">
      <formula>10</formula>
    </cfRule>
  </conditionalFormatting>
  <conditionalFormatting sqref="G26">
    <cfRule type="cellIs" priority="175" dxfId="1" operator="lessThan" stopIfTrue="1">
      <formula>10</formula>
    </cfRule>
    <cfRule type="cellIs" priority="176" dxfId="0" operator="greaterThanOrEqual" stopIfTrue="1">
      <formula>10</formula>
    </cfRule>
  </conditionalFormatting>
  <conditionalFormatting sqref="G29">
    <cfRule type="cellIs" priority="173" dxfId="1" operator="lessThan" stopIfTrue="1">
      <formula>10</formula>
    </cfRule>
    <cfRule type="cellIs" priority="174" dxfId="0" operator="greaterThanOrEqual" stopIfTrue="1">
      <formula>10</formula>
    </cfRule>
  </conditionalFormatting>
  <conditionalFormatting sqref="G32">
    <cfRule type="cellIs" priority="171" dxfId="1" operator="lessThan" stopIfTrue="1">
      <formula>10</formula>
    </cfRule>
    <cfRule type="cellIs" priority="172" dxfId="0" operator="greaterThanOrEqual" stopIfTrue="1">
      <formula>10</formula>
    </cfRule>
  </conditionalFormatting>
  <conditionalFormatting sqref="G35">
    <cfRule type="cellIs" priority="169" dxfId="1" operator="lessThan" stopIfTrue="1">
      <formula>10</formula>
    </cfRule>
    <cfRule type="cellIs" priority="170" dxfId="0" operator="greaterThanOrEqual" stopIfTrue="1">
      <formula>10</formula>
    </cfRule>
  </conditionalFormatting>
  <conditionalFormatting sqref="G38">
    <cfRule type="cellIs" priority="167" dxfId="1" operator="lessThan" stopIfTrue="1">
      <formula>10</formula>
    </cfRule>
    <cfRule type="cellIs" priority="168" dxfId="0" operator="greaterThanOrEqual" stopIfTrue="1">
      <formula>10</formula>
    </cfRule>
  </conditionalFormatting>
  <conditionalFormatting sqref="G41">
    <cfRule type="cellIs" priority="165" dxfId="1" operator="lessThan" stopIfTrue="1">
      <formula>10</formula>
    </cfRule>
    <cfRule type="cellIs" priority="166" dxfId="0" operator="greaterThanOrEqual" stopIfTrue="1">
      <formula>10</formula>
    </cfRule>
  </conditionalFormatting>
  <conditionalFormatting sqref="G44">
    <cfRule type="cellIs" priority="163" dxfId="1" operator="lessThan" stopIfTrue="1">
      <formula>10</formula>
    </cfRule>
    <cfRule type="cellIs" priority="164" dxfId="0" operator="greaterThanOrEqual" stopIfTrue="1">
      <formula>10</formula>
    </cfRule>
  </conditionalFormatting>
  <conditionalFormatting sqref="G47">
    <cfRule type="cellIs" priority="161" dxfId="1" operator="lessThan" stopIfTrue="1">
      <formula>10</formula>
    </cfRule>
    <cfRule type="cellIs" priority="162" dxfId="0" operator="greaterThanOrEqual" stopIfTrue="1">
      <formula>10</formula>
    </cfRule>
  </conditionalFormatting>
  <conditionalFormatting sqref="G50">
    <cfRule type="cellIs" priority="159" dxfId="1" operator="lessThan" stopIfTrue="1">
      <formula>10</formula>
    </cfRule>
    <cfRule type="cellIs" priority="160" dxfId="0" operator="greaterThanOrEqual" stopIfTrue="1">
      <formula>10</formula>
    </cfRule>
  </conditionalFormatting>
  <conditionalFormatting sqref="G53">
    <cfRule type="cellIs" priority="157" dxfId="1" operator="lessThan" stopIfTrue="1">
      <formula>10</formula>
    </cfRule>
    <cfRule type="cellIs" priority="158" dxfId="0" operator="greaterThanOrEqual" stopIfTrue="1">
      <formula>10</formula>
    </cfRule>
  </conditionalFormatting>
  <conditionalFormatting sqref="G56">
    <cfRule type="cellIs" priority="155" dxfId="1" operator="lessThan" stopIfTrue="1">
      <formula>10</formula>
    </cfRule>
    <cfRule type="cellIs" priority="156" dxfId="0" operator="greaterThanOrEqual" stopIfTrue="1">
      <formula>10</formula>
    </cfRule>
  </conditionalFormatting>
  <conditionalFormatting sqref="G59">
    <cfRule type="cellIs" priority="153" dxfId="1" operator="lessThan" stopIfTrue="1">
      <formula>10</formula>
    </cfRule>
    <cfRule type="cellIs" priority="154" dxfId="0" operator="greaterThanOrEqual" stopIfTrue="1">
      <formula>10</formula>
    </cfRule>
  </conditionalFormatting>
  <conditionalFormatting sqref="G62">
    <cfRule type="cellIs" priority="151" dxfId="1" operator="lessThan" stopIfTrue="1">
      <formula>10</formula>
    </cfRule>
    <cfRule type="cellIs" priority="152" dxfId="0" operator="greaterThanOrEqual" stopIfTrue="1">
      <formula>10</formula>
    </cfRule>
  </conditionalFormatting>
  <conditionalFormatting sqref="G65">
    <cfRule type="cellIs" priority="149" dxfId="1" operator="lessThan" stopIfTrue="1">
      <formula>10</formula>
    </cfRule>
    <cfRule type="cellIs" priority="150" dxfId="0" operator="greaterThanOrEqual" stopIfTrue="1">
      <formula>10</formula>
    </cfRule>
  </conditionalFormatting>
  <conditionalFormatting sqref="G68">
    <cfRule type="cellIs" priority="147" dxfId="1" operator="lessThan" stopIfTrue="1">
      <formula>10</formula>
    </cfRule>
    <cfRule type="cellIs" priority="148" dxfId="0" operator="greaterThanOrEqual" stopIfTrue="1">
      <formula>10</formula>
    </cfRule>
  </conditionalFormatting>
  <conditionalFormatting sqref="G71">
    <cfRule type="cellIs" priority="145" dxfId="1" operator="lessThan" stopIfTrue="1">
      <formula>10</formula>
    </cfRule>
    <cfRule type="cellIs" priority="146" dxfId="0" operator="greaterThanOrEqual" stopIfTrue="1">
      <formula>10</formula>
    </cfRule>
  </conditionalFormatting>
  <conditionalFormatting sqref="G74">
    <cfRule type="cellIs" priority="143" dxfId="1" operator="lessThan" stopIfTrue="1">
      <formula>10</formula>
    </cfRule>
    <cfRule type="cellIs" priority="144" dxfId="0" operator="greaterThanOrEqual" stopIfTrue="1">
      <formula>10</formula>
    </cfRule>
  </conditionalFormatting>
  <conditionalFormatting sqref="G77">
    <cfRule type="cellIs" priority="141" dxfId="1" operator="lessThan" stopIfTrue="1">
      <formula>10</formula>
    </cfRule>
    <cfRule type="cellIs" priority="142" dxfId="0" operator="greaterThanOrEqual" stopIfTrue="1">
      <formula>10</formula>
    </cfRule>
  </conditionalFormatting>
  <conditionalFormatting sqref="G80">
    <cfRule type="cellIs" priority="139" dxfId="1" operator="lessThan" stopIfTrue="1">
      <formula>10</formula>
    </cfRule>
    <cfRule type="cellIs" priority="140" dxfId="0" operator="greaterThanOrEqual" stopIfTrue="1">
      <formula>10</formula>
    </cfRule>
  </conditionalFormatting>
  <conditionalFormatting sqref="G83">
    <cfRule type="cellIs" priority="137" dxfId="1" operator="lessThan" stopIfTrue="1">
      <formula>10</formula>
    </cfRule>
    <cfRule type="cellIs" priority="138" dxfId="0" operator="greaterThanOrEqual" stopIfTrue="1">
      <formula>10</formula>
    </cfRule>
  </conditionalFormatting>
  <conditionalFormatting sqref="G86">
    <cfRule type="cellIs" priority="135" dxfId="1" operator="lessThan" stopIfTrue="1">
      <formula>10</formula>
    </cfRule>
    <cfRule type="cellIs" priority="136" dxfId="0" operator="greaterThanOrEqual" stopIfTrue="1">
      <formula>10</formula>
    </cfRule>
  </conditionalFormatting>
  <conditionalFormatting sqref="G89">
    <cfRule type="cellIs" priority="133" dxfId="1" operator="lessThan" stopIfTrue="1">
      <formula>10</formula>
    </cfRule>
    <cfRule type="cellIs" priority="134" dxfId="0" operator="greaterThanOrEqual" stopIfTrue="1">
      <formula>10</formula>
    </cfRule>
  </conditionalFormatting>
  <conditionalFormatting sqref="G92">
    <cfRule type="cellIs" priority="131" dxfId="1" operator="lessThan" stopIfTrue="1">
      <formula>10</formula>
    </cfRule>
    <cfRule type="cellIs" priority="132" dxfId="0" operator="greaterThanOrEqual" stopIfTrue="1">
      <formula>10</formula>
    </cfRule>
  </conditionalFormatting>
  <conditionalFormatting sqref="I2">
    <cfRule type="cellIs" priority="119" dxfId="1" operator="lessThan" stopIfTrue="1">
      <formula>10</formula>
    </cfRule>
    <cfRule type="cellIs" priority="120" dxfId="0" operator="greaterThanOrEqual" stopIfTrue="1">
      <formula>10</formula>
    </cfRule>
  </conditionalFormatting>
  <conditionalFormatting sqref="I5">
    <cfRule type="cellIs" priority="117" dxfId="1" operator="lessThan" stopIfTrue="1">
      <formula>10</formula>
    </cfRule>
    <cfRule type="cellIs" priority="118" dxfId="0" operator="greaterThanOrEqual" stopIfTrue="1">
      <formula>10</formula>
    </cfRule>
  </conditionalFormatting>
  <conditionalFormatting sqref="I8">
    <cfRule type="cellIs" priority="115" dxfId="1" operator="lessThan" stopIfTrue="1">
      <formula>10</formula>
    </cfRule>
    <cfRule type="cellIs" priority="116" dxfId="0" operator="greaterThanOrEqual" stopIfTrue="1">
      <formula>10</formula>
    </cfRule>
  </conditionalFormatting>
  <conditionalFormatting sqref="I11">
    <cfRule type="cellIs" priority="113" dxfId="1" operator="lessThan" stopIfTrue="1">
      <formula>10</formula>
    </cfRule>
    <cfRule type="cellIs" priority="114" dxfId="0" operator="greaterThanOrEqual" stopIfTrue="1">
      <formula>10</formula>
    </cfRule>
  </conditionalFormatting>
  <conditionalFormatting sqref="I14">
    <cfRule type="cellIs" priority="111" dxfId="1" operator="lessThan" stopIfTrue="1">
      <formula>10</formula>
    </cfRule>
    <cfRule type="cellIs" priority="112" dxfId="0" operator="greaterThanOrEqual" stopIfTrue="1">
      <formula>10</formula>
    </cfRule>
  </conditionalFormatting>
  <conditionalFormatting sqref="I17">
    <cfRule type="cellIs" priority="109" dxfId="1" operator="lessThan" stopIfTrue="1">
      <formula>10</formula>
    </cfRule>
    <cfRule type="cellIs" priority="110" dxfId="0" operator="greaterThanOrEqual" stopIfTrue="1">
      <formula>10</formula>
    </cfRule>
  </conditionalFormatting>
  <conditionalFormatting sqref="I20">
    <cfRule type="cellIs" priority="107" dxfId="1" operator="lessThan" stopIfTrue="1">
      <formula>10</formula>
    </cfRule>
    <cfRule type="cellIs" priority="108" dxfId="0" operator="greaterThanOrEqual" stopIfTrue="1">
      <formula>10</formula>
    </cfRule>
  </conditionalFormatting>
  <conditionalFormatting sqref="I23">
    <cfRule type="cellIs" priority="105" dxfId="1" operator="lessThan" stopIfTrue="1">
      <formula>10</formula>
    </cfRule>
    <cfRule type="cellIs" priority="106" dxfId="0" operator="greaterThanOrEqual" stopIfTrue="1">
      <formula>10</formula>
    </cfRule>
  </conditionalFormatting>
  <conditionalFormatting sqref="I26">
    <cfRule type="cellIs" priority="103" dxfId="1" operator="lessThan" stopIfTrue="1">
      <formula>10</formula>
    </cfRule>
    <cfRule type="cellIs" priority="104" dxfId="0" operator="greaterThanOrEqual" stopIfTrue="1">
      <formula>10</formula>
    </cfRule>
  </conditionalFormatting>
  <conditionalFormatting sqref="I29">
    <cfRule type="cellIs" priority="101" dxfId="1" operator="lessThan" stopIfTrue="1">
      <formula>10</formula>
    </cfRule>
    <cfRule type="cellIs" priority="102" dxfId="0" operator="greaterThanOrEqual" stopIfTrue="1">
      <formula>10</formula>
    </cfRule>
  </conditionalFormatting>
  <conditionalFormatting sqref="I32">
    <cfRule type="cellIs" priority="99" dxfId="1" operator="lessThan" stopIfTrue="1">
      <formula>10</formula>
    </cfRule>
    <cfRule type="cellIs" priority="100" dxfId="0" operator="greaterThanOrEqual" stopIfTrue="1">
      <formula>10</formula>
    </cfRule>
  </conditionalFormatting>
  <conditionalFormatting sqref="I35">
    <cfRule type="cellIs" priority="97" dxfId="1" operator="lessThan" stopIfTrue="1">
      <formula>10</formula>
    </cfRule>
    <cfRule type="cellIs" priority="98" dxfId="0" operator="greaterThanOrEqual" stopIfTrue="1">
      <formula>10</formula>
    </cfRule>
  </conditionalFormatting>
  <conditionalFormatting sqref="I38">
    <cfRule type="cellIs" priority="95" dxfId="1" operator="lessThan" stopIfTrue="1">
      <formula>10</formula>
    </cfRule>
    <cfRule type="cellIs" priority="96" dxfId="0" operator="greaterThanOrEqual" stopIfTrue="1">
      <formula>10</formula>
    </cfRule>
  </conditionalFormatting>
  <conditionalFormatting sqref="I41">
    <cfRule type="cellIs" priority="93" dxfId="1" operator="lessThan" stopIfTrue="1">
      <formula>10</formula>
    </cfRule>
    <cfRule type="cellIs" priority="94" dxfId="0" operator="greaterThanOrEqual" stopIfTrue="1">
      <formula>10</formula>
    </cfRule>
  </conditionalFormatting>
  <conditionalFormatting sqref="I44">
    <cfRule type="cellIs" priority="91" dxfId="1" operator="lessThan" stopIfTrue="1">
      <formula>10</formula>
    </cfRule>
    <cfRule type="cellIs" priority="92" dxfId="0" operator="greaterThanOrEqual" stopIfTrue="1">
      <formula>10</formula>
    </cfRule>
  </conditionalFormatting>
  <conditionalFormatting sqref="I47">
    <cfRule type="cellIs" priority="89" dxfId="1" operator="lessThan" stopIfTrue="1">
      <formula>10</formula>
    </cfRule>
    <cfRule type="cellIs" priority="90" dxfId="0" operator="greaterThanOrEqual" stopIfTrue="1">
      <formula>10</formula>
    </cfRule>
  </conditionalFormatting>
  <conditionalFormatting sqref="I50">
    <cfRule type="cellIs" priority="87" dxfId="1" operator="lessThan" stopIfTrue="1">
      <formula>10</formula>
    </cfRule>
    <cfRule type="cellIs" priority="88" dxfId="0" operator="greaterThanOrEqual" stopIfTrue="1">
      <formula>10</formula>
    </cfRule>
  </conditionalFormatting>
  <conditionalFormatting sqref="I53">
    <cfRule type="cellIs" priority="85" dxfId="1" operator="lessThan" stopIfTrue="1">
      <formula>10</formula>
    </cfRule>
    <cfRule type="cellIs" priority="86" dxfId="0" operator="greaterThanOrEqual" stopIfTrue="1">
      <formula>10</formula>
    </cfRule>
  </conditionalFormatting>
  <conditionalFormatting sqref="I56">
    <cfRule type="cellIs" priority="83" dxfId="1" operator="lessThan" stopIfTrue="1">
      <formula>10</formula>
    </cfRule>
    <cfRule type="cellIs" priority="84" dxfId="0" operator="greaterThanOrEqual" stopIfTrue="1">
      <formula>10</formula>
    </cfRule>
  </conditionalFormatting>
  <conditionalFormatting sqref="I59">
    <cfRule type="cellIs" priority="81" dxfId="1" operator="lessThan" stopIfTrue="1">
      <formula>10</formula>
    </cfRule>
    <cfRule type="cellIs" priority="82" dxfId="0" operator="greaterThanOrEqual" stopIfTrue="1">
      <formula>10</formula>
    </cfRule>
  </conditionalFormatting>
  <conditionalFormatting sqref="I62">
    <cfRule type="cellIs" priority="79" dxfId="1" operator="lessThan" stopIfTrue="1">
      <formula>10</formula>
    </cfRule>
    <cfRule type="cellIs" priority="80" dxfId="0" operator="greaterThanOrEqual" stopIfTrue="1">
      <formula>10</formula>
    </cfRule>
  </conditionalFormatting>
  <conditionalFormatting sqref="I65">
    <cfRule type="cellIs" priority="77" dxfId="1" operator="lessThan" stopIfTrue="1">
      <formula>10</formula>
    </cfRule>
    <cfRule type="cellIs" priority="78" dxfId="0" operator="greaterThanOrEqual" stopIfTrue="1">
      <formula>10</formula>
    </cfRule>
  </conditionalFormatting>
  <conditionalFormatting sqref="I68">
    <cfRule type="cellIs" priority="75" dxfId="1" operator="lessThan" stopIfTrue="1">
      <formula>10</formula>
    </cfRule>
    <cfRule type="cellIs" priority="76" dxfId="0" operator="greaterThanOrEqual" stopIfTrue="1">
      <formula>10</formula>
    </cfRule>
  </conditionalFormatting>
  <conditionalFormatting sqref="I71">
    <cfRule type="cellIs" priority="73" dxfId="1" operator="lessThan" stopIfTrue="1">
      <formula>10</formula>
    </cfRule>
    <cfRule type="cellIs" priority="74" dxfId="0" operator="greaterThanOrEqual" stopIfTrue="1">
      <formula>10</formula>
    </cfRule>
  </conditionalFormatting>
  <conditionalFormatting sqref="I74">
    <cfRule type="cellIs" priority="71" dxfId="1" operator="lessThan" stopIfTrue="1">
      <formula>10</formula>
    </cfRule>
    <cfRule type="cellIs" priority="72" dxfId="0" operator="greaterThanOrEqual" stopIfTrue="1">
      <formula>10</formula>
    </cfRule>
  </conditionalFormatting>
  <conditionalFormatting sqref="I77">
    <cfRule type="cellIs" priority="69" dxfId="1" operator="lessThan" stopIfTrue="1">
      <formula>10</formula>
    </cfRule>
    <cfRule type="cellIs" priority="70" dxfId="0" operator="greaterThanOrEqual" stopIfTrue="1">
      <formula>10</formula>
    </cfRule>
  </conditionalFormatting>
  <conditionalFormatting sqref="I80">
    <cfRule type="cellIs" priority="67" dxfId="1" operator="lessThan" stopIfTrue="1">
      <formula>10</formula>
    </cfRule>
    <cfRule type="cellIs" priority="68" dxfId="0" operator="greaterThanOrEqual" stopIfTrue="1">
      <formula>10</formula>
    </cfRule>
  </conditionalFormatting>
  <conditionalFormatting sqref="I83">
    <cfRule type="cellIs" priority="65" dxfId="1" operator="lessThan" stopIfTrue="1">
      <formula>10</formula>
    </cfRule>
    <cfRule type="cellIs" priority="66" dxfId="0" operator="greaterThanOrEqual" stopIfTrue="1">
      <formula>10</formula>
    </cfRule>
  </conditionalFormatting>
  <conditionalFormatting sqref="I86">
    <cfRule type="cellIs" priority="63" dxfId="1" operator="lessThan" stopIfTrue="1">
      <formula>10</formula>
    </cfRule>
    <cfRule type="cellIs" priority="64" dxfId="0" operator="greaterThanOrEqual" stopIfTrue="1">
      <formula>10</formula>
    </cfRule>
  </conditionalFormatting>
  <conditionalFormatting sqref="I89">
    <cfRule type="cellIs" priority="61" dxfId="1" operator="lessThan" stopIfTrue="1">
      <formula>10</formula>
    </cfRule>
    <cfRule type="cellIs" priority="62" dxfId="0" operator="greaterThanOrEqual" stopIfTrue="1">
      <formula>10</formula>
    </cfRule>
  </conditionalFormatting>
  <conditionalFormatting sqref="I92">
    <cfRule type="cellIs" priority="59" dxfId="1" operator="lessThan" stopIfTrue="1">
      <formula>10</formula>
    </cfRule>
    <cfRule type="cellIs" priority="60" dxfId="0" operator="greaterThanOrEqual" stopIfTrue="1">
      <formula>10</formula>
    </cfRule>
  </conditionalFormatting>
  <conditionalFormatting sqref="E95">
    <cfRule type="cellIs" priority="47" dxfId="1" operator="lessThan" stopIfTrue="1">
      <formula>10</formula>
    </cfRule>
    <cfRule type="cellIs" priority="48" dxfId="0" operator="greaterThanOrEqual" stopIfTrue="1">
      <formula>10</formula>
    </cfRule>
  </conditionalFormatting>
  <conditionalFormatting sqref="G95">
    <cfRule type="cellIs" priority="45" dxfId="1" operator="lessThan" stopIfTrue="1">
      <formula>10</formula>
    </cfRule>
    <cfRule type="cellIs" priority="46" dxfId="0" operator="greaterThanOrEqual" stopIfTrue="1">
      <formula>10</formula>
    </cfRule>
  </conditionalFormatting>
  <conditionalFormatting sqref="I95">
    <cfRule type="cellIs" priority="43" dxfId="1" operator="lessThan" stopIfTrue="1">
      <formula>10</formula>
    </cfRule>
    <cfRule type="cellIs" priority="44" dxfId="0" operator="greaterThanOrEqual" stopIfTrue="1">
      <formula>10</formula>
    </cfRule>
  </conditionalFormatting>
  <conditionalFormatting sqref="E98">
    <cfRule type="cellIs" priority="23" dxfId="1" operator="lessThan" stopIfTrue="1">
      <formula>10</formula>
    </cfRule>
    <cfRule type="cellIs" priority="24" dxfId="0" operator="greaterThanOrEqual" stopIfTrue="1">
      <formula>10</formula>
    </cfRule>
  </conditionalFormatting>
  <conditionalFormatting sqref="G98">
    <cfRule type="cellIs" priority="21" dxfId="1" operator="lessThan" stopIfTrue="1">
      <formula>10</formula>
    </cfRule>
    <cfRule type="cellIs" priority="22" dxfId="0" operator="greaterThanOrEqual" stopIfTrue="1">
      <formula>10</formula>
    </cfRule>
  </conditionalFormatting>
  <conditionalFormatting sqref="I98">
    <cfRule type="cellIs" priority="19" dxfId="1" operator="lessThan" stopIfTrue="1">
      <formula>10</formula>
    </cfRule>
    <cfRule type="cellIs" priority="20" dxfId="0" operator="greaterThanOrEqual" stopIfTrue="1">
      <formula>10</formula>
    </cfRule>
  </conditionalFormatting>
  <conditionalFormatting sqref="E101">
    <cfRule type="cellIs" priority="17" dxfId="1" operator="lessThan" stopIfTrue="1">
      <formula>10</formula>
    </cfRule>
    <cfRule type="cellIs" priority="18" dxfId="0" operator="greaterThanOrEqual" stopIfTrue="1">
      <formula>10</formula>
    </cfRule>
  </conditionalFormatting>
  <conditionalFormatting sqref="G101">
    <cfRule type="cellIs" priority="15" dxfId="1" operator="lessThan" stopIfTrue="1">
      <formula>10</formula>
    </cfRule>
    <cfRule type="cellIs" priority="16" dxfId="0" operator="greaterThanOrEqual" stopIfTrue="1">
      <formula>10</formula>
    </cfRule>
  </conditionalFormatting>
  <conditionalFormatting sqref="I101">
    <cfRule type="cellIs" priority="13" dxfId="1" operator="lessThan" stopIfTrue="1">
      <formula>10</formula>
    </cfRule>
    <cfRule type="cellIs" priority="14" dxfId="0" operator="greaterThanOrEqual" stopIfTrue="1">
      <formula>10</formula>
    </cfRule>
  </conditionalFormatting>
  <conditionalFormatting sqref="E104">
    <cfRule type="cellIs" priority="11" dxfId="1" operator="lessThan" stopIfTrue="1">
      <formula>10</formula>
    </cfRule>
    <cfRule type="cellIs" priority="12" dxfId="0" operator="greaterThanOrEqual" stopIfTrue="1">
      <formula>10</formula>
    </cfRule>
  </conditionalFormatting>
  <conditionalFormatting sqref="G104">
    <cfRule type="cellIs" priority="9" dxfId="1" operator="lessThan" stopIfTrue="1">
      <formula>10</formula>
    </cfRule>
    <cfRule type="cellIs" priority="10" dxfId="0" operator="greaterThanOrEqual" stopIfTrue="1">
      <formula>10</formula>
    </cfRule>
  </conditionalFormatting>
  <conditionalFormatting sqref="I104">
    <cfRule type="cellIs" priority="7" dxfId="1" operator="lessThan" stopIfTrue="1">
      <formula>10</formula>
    </cfRule>
    <cfRule type="cellIs" priority="8" dxfId="0" operator="greaterThanOrEqual" stopIfTrue="1">
      <formula>10</formula>
    </cfRule>
  </conditionalFormatting>
  <conditionalFormatting sqref="E107">
    <cfRule type="cellIs" priority="5" dxfId="1" operator="lessThan" stopIfTrue="1">
      <formula>10</formula>
    </cfRule>
    <cfRule type="cellIs" priority="6" dxfId="0" operator="greaterThanOrEqual" stopIfTrue="1">
      <formula>10</formula>
    </cfRule>
  </conditionalFormatting>
  <conditionalFormatting sqref="G107">
    <cfRule type="cellIs" priority="3" dxfId="1" operator="lessThan" stopIfTrue="1">
      <formula>10</formula>
    </cfRule>
    <cfRule type="cellIs" priority="4" dxfId="0" operator="greaterThanOrEqual" stopIfTrue="1">
      <formula>10</formula>
    </cfRule>
  </conditionalFormatting>
  <conditionalFormatting sqref="I107">
    <cfRule type="cellIs" priority="1" dxfId="1" operator="lessThan" stopIfTrue="1">
      <formula>10</formula>
    </cfRule>
    <cfRule type="cellIs" priority="2" dxfId="0" operator="greaterThanOrEqual" stopIfTrue="1">
      <formula>10</formula>
    </cfRule>
  </conditionalFormatting>
  <printOptions/>
  <pageMargins left="0.1968503937007874" right="0.1968503937007874" top="0.3937007874015748" bottom="0.1968503937007874" header="0" footer="0"/>
  <pageSetup horizontalDpi="300" verticalDpi="300" orientation="landscape" paperSize="9" r:id="rId1"/>
  <headerFooter alignWithMargins="0">
    <oddHeader>&amp;L&amp;"Arial,Gras"Conseil de Classe &amp;R&amp;"Arial,Gras"Année 2019/2020</oddHeader>
    <oddFooter>&amp;CPage &amp;P de &amp;N</oddFooter>
  </headerFooter>
  <rowBreaks count="6" manualBreakCount="6">
    <brk id="16" max="255" man="1"/>
    <brk id="31" max="255" man="1"/>
    <brk id="46" max="255" man="1"/>
    <brk id="61" max="255" man="1"/>
    <brk id="76" max="255" man="1"/>
    <brk id="9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9.140625" style="0" customWidth="1"/>
    <col min="2" max="2" width="23.7109375" style="0" customWidth="1"/>
    <col min="3" max="3" width="13.7109375" style="0" customWidth="1"/>
    <col min="4" max="4" width="9.140625" style="9" customWidth="1"/>
    <col min="5" max="5" width="10.7109375" style="0" bestFit="1" customWidth="1"/>
    <col min="6" max="10" width="9.140625" style="9" customWidth="1"/>
  </cols>
  <sheetData>
    <row r="1" spans="2:10" ht="12.75">
      <c r="B1" s="7" t="s">
        <v>5</v>
      </c>
      <c r="C1" s="7" t="s">
        <v>6</v>
      </c>
      <c r="D1" s="8" t="s">
        <v>7</v>
      </c>
      <c r="E1" s="7" t="s">
        <v>8</v>
      </c>
      <c r="F1" s="8" t="s">
        <v>9</v>
      </c>
      <c r="G1" s="8" t="s">
        <v>10</v>
      </c>
      <c r="H1" s="24" t="s">
        <v>11</v>
      </c>
      <c r="I1" s="24" t="s">
        <v>12</v>
      </c>
      <c r="J1" s="24" t="s">
        <v>13</v>
      </c>
    </row>
    <row r="2" spans="1:10" ht="15.75">
      <c r="A2">
        <v>1</v>
      </c>
      <c r="B2" s="20"/>
      <c r="C2" s="20"/>
      <c r="D2" s="21"/>
      <c r="E2" s="22"/>
      <c r="F2" s="23"/>
      <c r="G2" s="21"/>
      <c r="H2" s="21"/>
      <c r="I2" s="21"/>
      <c r="J2" s="21"/>
    </row>
    <row r="3" spans="1:10" ht="15.75">
      <c r="A3">
        <v>2</v>
      </c>
      <c r="B3" s="20"/>
      <c r="C3" s="20"/>
      <c r="D3" s="21"/>
      <c r="E3" s="22"/>
      <c r="F3" s="23"/>
      <c r="G3" s="21"/>
      <c r="H3" s="21"/>
      <c r="I3" s="21"/>
      <c r="J3" s="21"/>
    </row>
    <row r="4" spans="1:10" ht="15.75">
      <c r="A4">
        <v>3</v>
      </c>
      <c r="B4" s="20"/>
      <c r="C4" s="20"/>
      <c r="D4" s="21"/>
      <c r="E4" s="22"/>
      <c r="F4" s="23"/>
      <c r="G4" s="21"/>
      <c r="H4" s="21"/>
      <c r="I4" s="21"/>
      <c r="J4" s="21"/>
    </row>
    <row r="5" spans="1:10" ht="15.75">
      <c r="A5">
        <v>4</v>
      </c>
      <c r="B5" s="20"/>
      <c r="C5" s="20"/>
      <c r="D5" s="21"/>
      <c r="E5" s="22"/>
      <c r="F5" s="23"/>
      <c r="G5" s="21"/>
      <c r="H5" s="21"/>
      <c r="I5" s="21"/>
      <c r="J5" s="21"/>
    </row>
    <row r="6" spans="1:10" ht="15.75">
      <c r="A6">
        <v>5</v>
      </c>
      <c r="B6" s="20"/>
      <c r="C6" s="20"/>
      <c r="D6" s="21"/>
      <c r="E6" s="22"/>
      <c r="F6" s="23"/>
      <c r="G6" s="21"/>
      <c r="H6" s="21"/>
      <c r="I6" s="21"/>
      <c r="J6" s="21"/>
    </row>
    <row r="7" spans="1:10" ht="15.75">
      <c r="A7">
        <v>6</v>
      </c>
      <c r="B7" s="20"/>
      <c r="C7" s="20"/>
      <c r="D7" s="21"/>
      <c r="E7" s="22"/>
      <c r="F7" s="23"/>
      <c r="G7" s="21"/>
      <c r="H7" s="21"/>
      <c r="I7" s="21"/>
      <c r="J7" s="21"/>
    </row>
    <row r="8" spans="1:10" ht="15.75">
      <c r="A8">
        <v>7</v>
      </c>
      <c r="B8" s="20"/>
      <c r="C8" s="20"/>
      <c r="D8" s="21"/>
      <c r="E8" s="22"/>
      <c r="F8" s="23"/>
      <c r="G8" s="21"/>
      <c r="H8" s="21"/>
      <c r="I8" s="21"/>
      <c r="J8" s="21"/>
    </row>
    <row r="9" spans="1:10" ht="15.75">
      <c r="A9">
        <v>8</v>
      </c>
      <c r="B9" s="20"/>
      <c r="C9" s="20"/>
      <c r="D9" s="21"/>
      <c r="E9" s="22"/>
      <c r="F9" s="23"/>
      <c r="G9" s="21"/>
      <c r="H9" s="21"/>
      <c r="I9" s="21"/>
      <c r="J9" s="21"/>
    </row>
    <row r="10" spans="1:10" ht="15.75">
      <c r="A10">
        <v>9</v>
      </c>
      <c r="B10" s="20"/>
      <c r="C10" s="20"/>
      <c r="D10" s="21"/>
      <c r="E10" s="22"/>
      <c r="F10" s="23"/>
      <c r="G10" s="21"/>
      <c r="H10" s="21"/>
      <c r="I10" s="21"/>
      <c r="J10" s="21"/>
    </row>
    <row r="11" spans="1:10" ht="15.75">
      <c r="A11">
        <v>10</v>
      </c>
      <c r="B11" s="20"/>
      <c r="C11" s="20"/>
      <c r="D11" s="21"/>
      <c r="E11" s="22"/>
      <c r="F11" s="23"/>
      <c r="G11" s="21"/>
      <c r="H11" s="21"/>
      <c r="I11" s="21"/>
      <c r="J11" s="21"/>
    </row>
    <row r="12" spans="1:10" ht="15.75">
      <c r="A12">
        <v>11</v>
      </c>
      <c r="B12" s="20"/>
      <c r="C12" s="20"/>
      <c r="D12" s="21"/>
      <c r="E12" s="22"/>
      <c r="F12" s="23"/>
      <c r="G12" s="21"/>
      <c r="H12" s="21"/>
      <c r="I12" s="21"/>
      <c r="J12" s="21"/>
    </row>
    <row r="13" spans="1:10" ht="15.75">
      <c r="A13">
        <v>12</v>
      </c>
      <c r="B13" s="20"/>
      <c r="C13" s="20"/>
      <c r="D13" s="21"/>
      <c r="E13" s="22"/>
      <c r="F13" s="23"/>
      <c r="G13" s="21"/>
      <c r="H13" s="21"/>
      <c r="I13" s="21"/>
      <c r="J13" s="21"/>
    </row>
    <row r="14" spans="1:10" ht="15.75">
      <c r="A14">
        <v>13</v>
      </c>
      <c r="B14" s="20"/>
      <c r="C14" s="20"/>
      <c r="D14" s="21"/>
      <c r="E14" s="22"/>
      <c r="F14" s="23"/>
      <c r="G14" s="21"/>
      <c r="H14" s="21"/>
      <c r="I14" s="21"/>
      <c r="J14" s="21"/>
    </row>
    <row r="15" spans="1:10" ht="15.75">
      <c r="A15">
        <v>14</v>
      </c>
      <c r="B15" s="20"/>
      <c r="C15" s="20"/>
      <c r="D15" s="21"/>
      <c r="E15" s="22"/>
      <c r="F15" s="23"/>
      <c r="G15" s="21"/>
      <c r="H15" s="21"/>
      <c r="I15" s="21"/>
      <c r="J15" s="21"/>
    </row>
    <row r="16" spans="1:10" ht="15.75">
      <c r="A16">
        <v>15</v>
      </c>
      <c r="B16" s="20"/>
      <c r="C16" s="20"/>
      <c r="D16" s="21"/>
      <c r="E16" s="22"/>
      <c r="F16" s="23"/>
      <c r="G16" s="21"/>
      <c r="H16" s="21"/>
      <c r="I16" s="21"/>
      <c r="J16" s="21"/>
    </row>
    <row r="17" spans="1:10" ht="15.75">
      <c r="A17">
        <v>16</v>
      </c>
      <c r="B17" s="20"/>
      <c r="C17" s="20"/>
      <c r="D17" s="21"/>
      <c r="E17" s="22"/>
      <c r="F17" s="23"/>
      <c r="G17" s="21"/>
      <c r="H17" s="21"/>
      <c r="I17" s="21"/>
      <c r="J17" s="21"/>
    </row>
    <row r="18" spans="1:10" ht="15.75">
      <c r="A18">
        <v>17</v>
      </c>
      <c r="B18" s="20"/>
      <c r="C18" s="20"/>
      <c r="D18" s="21"/>
      <c r="E18" s="22"/>
      <c r="F18" s="23"/>
      <c r="G18" s="21"/>
      <c r="H18" s="21"/>
      <c r="I18" s="21"/>
      <c r="J18" s="21"/>
    </row>
    <row r="19" spans="1:10" ht="15.75">
      <c r="A19">
        <v>18</v>
      </c>
      <c r="B19" s="20"/>
      <c r="C19" s="20"/>
      <c r="D19" s="21"/>
      <c r="E19" s="22"/>
      <c r="F19" s="23"/>
      <c r="G19" s="21"/>
      <c r="H19" s="21"/>
      <c r="I19" s="21"/>
      <c r="J19" s="21"/>
    </row>
    <row r="20" spans="1:10" ht="15.75">
      <c r="A20">
        <v>19</v>
      </c>
      <c r="B20" s="20"/>
      <c r="C20" s="20"/>
      <c r="D20" s="21"/>
      <c r="E20" s="22"/>
      <c r="F20" s="23"/>
      <c r="G20" s="21"/>
      <c r="H20" s="21"/>
      <c r="I20" s="21"/>
      <c r="J20" s="21"/>
    </row>
    <row r="21" spans="1:10" ht="15.75">
      <c r="A21">
        <v>20</v>
      </c>
      <c r="B21" s="20"/>
      <c r="C21" s="20"/>
      <c r="D21" s="21"/>
      <c r="E21" s="22"/>
      <c r="F21" s="23"/>
      <c r="G21" s="21"/>
      <c r="H21" s="21"/>
      <c r="I21" s="21"/>
      <c r="J21" s="21"/>
    </row>
    <row r="22" spans="1:10" ht="15.75">
      <c r="A22">
        <v>21</v>
      </c>
      <c r="B22" s="20"/>
      <c r="C22" s="20"/>
      <c r="D22" s="21"/>
      <c r="E22" s="22"/>
      <c r="F22" s="23"/>
      <c r="G22" s="21"/>
      <c r="H22" s="21"/>
      <c r="I22" s="21"/>
      <c r="J22" s="21"/>
    </row>
    <row r="23" spans="1:10" ht="15.75">
      <c r="A23">
        <v>22</v>
      </c>
      <c r="B23" s="20"/>
      <c r="C23" s="20"/>
      <c r="D23" s="21"/>
      <c r="E23" s="22"/>
      <c r="F23" s="23"/>
      <c r="G23" s="21"/>
      <c r="H23" s="21"/>
      <c r="I23" s="21"/>
      <c r="J23" s="21"/>
    </row>
    <row r="24" spans="1:10" ht="15.75">
      <c r="A24">
        <v>23</v>
      </c>
      <c r="B24" s="20"/>
      <c r="C24" s="20"/>
      <c r="D24" s="21"/>
      <c r="E24" s="22"/>
      <c r="F24" s="23"/>
      <c r="G24" s="21"/>
      <c r="H24" s="21"/>
      <c r="I24" s="21"/>
      <c r="J24" s="21"/>
    </row>
    <row r="25" spans="1:10" ht="15.75">
      <c r="A25">
        <v>24</v>
      </c>
      <c r="B25" s="20"/>
      <c r="C25" s="20"/>
      <c r="D25" s="21"/>
      <c r="E25" s="22"/>
      <c r="F25" s="23"/>
      <c r="G25" s="21"/>
      <c r="H25" s="21"/>
      <c r="I25" s="21"/>
      <c r="J25" s="21"/>
    </row>
    <row r="26" spans="1:10" ht="15.75">
      <c r="A26">
        <v>25</v>
      </c>
      <c r="B26" s="20"/>
      <c r="C26" s="20"/>
      <c r="D26" s="21"/>
      <c r="E26" s="22"/>
      <c r="F26" s="23"/>
      <c r="G26" s="21"/>
      <c r="H26" s="21"/>
      <c r="I26" s="21"/>
      <c r="J26" s="21"/>
    </row>
    <row r="27" spans="1:10" ht="15.75">
      <c r="A27">
        <v>26</v>
      </c>
      <c r="B27" s="20"/>
      <c r="C27" s="20"/>
      <c r="D27" s="21"/>
      <c r="E27" s="22"/>
      <c r="F27" s="23"/>
      <c r="G27" s="21"/>
      <c r="H27" s="21"/>
      <c r="I27" s="21"/>
      <c r="J27" s="21"/>
    </row>
    <row r="28" spans="1:10" ht="15.75">
      <c r="A28">
        <v>27</v>
      </c>
      <c r="B28" s="20"/>
      <c r="C28" s="20"/>
      <c r="D28" s="21"/>
      <c r="E28" s="22"/>
      <c r="F28" s="23"/>
      <c r="G28" s="21"/>
      <c r="H28" s="21"/>
      <c r="I28" s="21"/>
      <c r="J28" s="21"/>
    </row>
    <row r="29" spans="1:10" ht="15.75">
      <c r="A29">
        <v>28</v>
      </c>
      <c r="B29" s="20"/>
      <c r="C29" s="20"/>
      <c r="D29" s="21"/>
      <c r="E29" s="22"/>
      <c r="F29" s="23"/>
      <c r="G29" s="21"/>
      <c r="H29" s="21"/>
      <c r="I29" s="21"/>
      <c r="J29" s="21"/>
    </row>
    <row r="30" spans="1:10" ht="15.75">
      <c r="A30">
        <v>29</v>
      </c>
      <c r="B30" s="20"/>
      <c r="C30" s="20"/>
      <c r="D30" s="21"/>
      <c r="E30" s="22"/>
      <c r="F30" s="23"/>
      <c r="G30" s="21"/>
      <c r="H30" s="21"/>
      <c r="I30" s="21"/>
      <c r="J30" s="21"/>
    </row>
    <row r="31" spans="1:10" ht="15.75">
      <c r="A31">
        <v>30</v>
      </c>
      <c r="B31" s="20"/>
      <c r="C31" s="20"/>
      <c r="D31" s="21"/>
      <c r="E31" s="22"/>
      <c r="F31" s="23"/>
      <c r="G31" s="21"/>
      <c r="H31" s="21"/>
      <c r="I31" s="21"/>
      <c r="J31" s="21"/>
    </row>
    <row r="32" spans="1:10" ht="15.75">
      <c r="A32">
        <v>31</v>
      </c>
      <c r="B32" s="25"/>
      <c r="C32" s="25"/>
      <c r="D32" s="26"/>
      <c r="E32" s="27"/>
      <c r="F32" s="28"/>
      <c r="G32" s="26"/>
      <c r="H32" s="26"/>
      <c r="I32" s="26"/>
      <c r="J32" s="26"/>
    </row>
    <row r="33" spans="1:10" ht="15.75" customHeight="1">
      <c r="A33">
        <v>32</v>
      </c>
      <c r="B33" s="29"/>
      <c r="C33" s="29"/>
      <c r="D33" s="30"/>
      <c r="E33" s="29"/>
      <c r="F33" s="30"/>
      <c r="G33" s="30"/>
      <c r="H33" s="30"/>
      <c r="I33" s="30"/>
      <c r="J33" s="30"/>
    </row>
    <row r="34" spans="1:10" ht="15.75" customHeight="1">
      <c r="A34">
        <v>33</v>
      </c>
      <c r="B34" s="29"/>
      <c r="C34" s="29"/>
      <c r="D34" s="30"/>
      <c r="E34" s="29"/>
      <c r="F34" s="30"/>
      <c r="G34" s="30"/>
      <c r="H34" s="30"/>
      <c r="I34" s="30"/>
      <c r="J34" s="30"/>
    </row>
    <row r="35" spans="1:10" ht="15.75" customHeight="1">
      <c r="A35">
        <v>34</v>
      </c>
      <c r="B35" s="29"/>
      <c r="C35" s="29"/>
      <c r="D35" s="30"/>
      <c r="E35" s="29"/>
      <c r="F35" s="30"/>
      <c r="G35" s="30"/>
      <c r="H35" s="30"/>
      <c r="I35" s="30"/>
      <c r="J35" s="30"/>
    </row>
    <row r="36" spans="1:10" ht="15.75" customHeight="1">
      <c r="A36">
        <v>35</v>
      </c>
      <c r="B36" s="29"/>
      <c r="C36" s="29"/>
      <c r="D36" s="30"/>
      <c r="E36" s="29"/>
      <c r="F36" s="30"/>
      <c r="G36" s="30"/>
      <c r="H36" s="30"/>
      <c r="I36" s="30"/>
      <c r="J36" s="30"/>
    </row>
    <row r="37" spans="1:10" ht="15.75" customHeight="1">
      <c r="A37">
        <v>36</v>
      </c>
      <c r="B37" s="29"/>
      <c r="C37" s="29"/>
      <c r="D37" s="30"/>
      <c r="E37" s="29"/>
      <c r="F37" s="30"/>
      <c r="G37" s="30"/>
      <c r="H37" s="30"/>
      <c r="I37" s="30"/>
      <c r="J37" s="30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C4" sqref="C4"/>
    </sheetView>
  </sheetViews>
  <sheetFormatPr defaultColWidth="11.421875" defaultRowHeight="12.75"/>
  <cols>
    <col min="5" max="5" width="44.8515625" style="0" customWidth="1"/>
  </cols>
  <sheetData>
    <row r="1" spans="1:5" ht="242.25" customHeight="1" thickBot="1">
      <c r="A1" s="48" t="s">
        <v>14</v>
      </c>
      <c r="B1" s="49"/>
      <c r="C1" s="49"/>
      <c r="D1" s="49"/>
      <c r="E1" s="50"/>
    </row>
  </sheetData>
  <sheetProtection/>
  <mergeCells count="1">
    <mergeCell ref="A1:E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</dc:creator>
  <cp:keywords/>
  <dc:description/>
  <cp:lastModifiedBy>Bertrand RICHARD</cp:lastModifiedBy>
  <cp:lastPrinted>2019-03-14T07:27:21Z</cp:lastPrinted>
  <dcterms:created xsi:type="dcterms:W3CDTF">2005-12-03T10:06:54Z</dcterms:created>
  <dcterms:modified xsi:type="dcterms:W3CDTF">2019-11-13T07:01:54Z</dcterms:modified>
  <cp:category/>
  <cp:version/>
  <cp:contentType/>
  <cp:contentStatus/>
</cp:coreProperties>
</file>